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jstoa.local\復号領域\個人用フォルダ(復号用)\ryouta.sekiguchi（復号用）\起案・HP掲載\"/>
    </mc:Choice>
  </mc:AlternateContent>
  <xr:revisionPtr revIDLastSave="0" documentId="13_ncr:1_{A767B13F-F913-4D74-9063-9D4446A946D0}" xr6:coauthVersionLast="47" xr6:coauthVersionMax="47" xr10:uidLastSave="{00000000-0000-0000-0000-000000000000}"/>
  <bookViews>
    <workbookView xWindow="-120" yWindow="-120" windowWidth="29040" windowHeight="15720" tabRatio="750" xr2:uid="{F188688E-2568-45CE-A30C-DFD529BBAF3B}"/>
  </bookViews>
  <sheets>
    <sheet name="【様式8】経理様式1" sheetId="2" r:id="rId1"/>
    <sheet name="【様式8】経理様式2" sheetId="15" r:id="rId2"/>
    <sheet name="【様式9】内部監査対応用" sheetId="28" r:id="rId3"/>
  </sheets>
  <definedNames>
    <definedName name="_xlnm._FilterDatabase" localSheetId="1" hidden="1">【様式8】経理様式2!$B$11:$N$42</definedName>
    <definedName name="_xlnm.Print_Area" localSheetId="0">【様式8】経理様式1!$B$2:$M$50</definedName>
    <definedName name="_xlnm.Print_Area" localSheetId="1">【様式8】経理様式2!$B$1:$N$67</definedName>
    <definedName name="_xlnm.Print_Area" localSheetId="2">【様式9】内部監査対応用!$B$2:$M$50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41" i="28" l="1"/>
  <c r="J41" i="28"/>
  <c r="H41" i="28"/>
  <c r="F41" i="28"/>
  <c r="L39" i="28"/>
  <c r="D38" i="28"/>
  <c r="L36" i="28"/>
  <c r="H36" i="28"/>
  <c r="J36" i="28" s="1"/>
  <c r="F36" i="28"/>
  <c r="J35" i="28"/>
  <c r="D35" i="28"/>
  <c r="J34" i="28"/>
  <c r="D34" i="28"/>
  <c r="J33" i="28"/>
  <c r="D33" i="28"/>
  <c r="J32" i="28"/>
  <c r="J37" i="28" s="1"/>
  <c r="D32" i="28"/>
  <c r="L30" i="28"/>
  <c r="D29" i="28"/>
  <c r="J28" i="28"/>
  <c r="D28" i="28"/>
  <c r="L27" i="28"/>
  <c r="H27" i="28"/>
  <c r="F27" i="28"/>
  <c r="J26" i="28"/>
  <c r="D26" i="28"/>
  <c r="J25" i="28"/>
  <c r="J27" i="28" s="1"/>
  <c r="D25" i="28"/>
  <c r="J24" i="28"/>
  <c r="D24" i="28"/>
  <c r="D41" i="28" l="1"/>
  <c r="D27" i="28"/>
  <c r="D36" i="28"/>
  <c r="J39" i="28"/>
  <c r="D39" i="28" s="1"/>
  <c r="D37" i="28"/>
  <c r="J30" i="28"/>
  <c r="D30" i="28" s="1"/>
  <c r="J41" i="2"/>
  <c r="F36" i="2"/>
  <c r="L39" i="2"/>
  <c r="D39" i="2" s="1"/>
  <c r="J39" i="2"/>
  <c r="D38" i="2"/>
  <c r="D37" i="2"/>
  <c r="L36" i="2"/>
  <c r="D36" i="2" s="1"/>
  <c r="J36" i="2"/>
  <c r="D34" i="2"/>
  <c r="D35" i="2"/>
  <c r="D33" i="2"/>
  <c r="D32" i="2"/>
  <c r="J35" i="2"/>
  <c r="J34" i="2"/>
  <c r="J33" i="2"/>
  <c r="J32" i="2"/>
  <c r="L30" i="2"/>
  <c r="L41" i="2"/>
  <c r="D41" i="2" s="1"/>
  <c r="H41" i="2"/>
  <c r="H36" i="2"/>
  <c r="F41" i="2"/>
  <c r="F12" i="15" l="1"/>
  <c r="J5" i="15" l="1"/>
  <c r="J3" i="15"/>
  <c r="D29" i="2" l="1"/>
  <c r="J7" i="15" l="1"/>
  <c r="J6" i="15"/>
  <c r="J4" i="15" l="1"/>
  <c r="F66" i="15" l="1"/>
  <c r="F65" i="15"/>
  <c r="F64" i="15"/>
  <c r="F63" i="15"/>
  <c r="F62" i="15"/>
  <c r="F61" i="15"/>
  <c r="F60" i="15"/>
  <c r="F59" i="15"/>
  <c r="F58" i="15"/>
  <c r="F57" i="15"/>
  <c r="F56" i="15"/>
  <c r="F55" i="15"/>
  <c r="F54" i="15"/>
  <c r="F53" i="15"/>
  <c r="F52" i="15"/>
  <c r="F51" i="15"/>
  <c r="F50" i="15"/>
  <c r="F49" i="15"/>
  <c r="F48" i="15"/>
  <c r="F47" i="15"/>
  <c r="F46" i="15"/>
  <c r="F45" i="15"/>
  <c r="F44" i="15"/>
  <c r="F43" i="15"/>
  <c r="F42" i="15"/>
  <c r="F41" i="15"/>
  <c r="F40" i="15"/>
  <c r="F39" i="15"/>
  <c r="J34" i="15"/>
  <c r="J36" i="15" s="1"/>
  <c r="J67" i="15" s="1"/>
  <c r="H34" i="15"/>
  <c r="H36" i="15" s="1"/>
  <c r="H67" i="15" s="1"/>
  <c r="E34" i="15"/>
  <c r="E36" i="15" s="1"/>
  <c r="E67" i="15" s="1"/>
  <c r="F33" i="15"/>
  <c r="F32" i="15"/>
  <c r="F31" i="15"/>
  <c r="F30" i="15"/>
  <c r="F29" i="15"/>
  <c r="F28" i="15"/>
  <c r="F27" i="15"/>
  <c r="F26" i="15"/>
  <c r="F25" i="15"/>
  <c r="F24" i="15"/>
  <c r="F23" i="15"/>
  <c r="F22" i="15"/>
  <c r="F21" i="15"/>
  <c r="F20" i="15"/>
  <c r="F19" i="15"/>
  <c r="F18" i="15"/>
  <c r="F17" i="15"/>
  <c r="F16" i="15"/>
  <c r="F15" i="15"/>
  <c r="F14" i="15"/>
  <c r="F13" i="15"/>
  <c r="G13" i="15" s="1"/>
  <c r="G14" i="15" s="1"/>
  <c r="G15" i="15" s="1"/>
  <c r="G16" i="15" s="1"/>
  <c r="G17" i="15" s="1"/>
  <c r="G18" i="15" s="1"/>
  <c r="G19" i="15" s="1"/>
  <c r="G20" i="15" s="1"/>
  <c r="G21" i="15" s="1"/>
  <c r="G22" i="15" s="1"/>
  <c r="G23" i="15" s="1"/>
  <c r="G24" i="15" s="1"/>
  <c r="G25" i="15" s="1"/>
  <c r="G26" i="15" s="1"/>
  <c r="G27" i="15" s="1"/>
  <c r="G28" i="15" s="1"/>
  <c r="G29" i="15" s="1"/>
  <c r="G30" i="15" s="1"/>
  <c r="G31" i="15" s="1"/>
  <c r="G32" i="15" s="1"/>
  <c r="F34" i="15" l="1"/>
  <c r="F36" i="15" s="1"/>
  <c r="F67" i="15" s="1"/>
  <c r="G67" i="15" s="1"/>
  <c r="G33" i="15"/>
  <c r="G12" i="15"/>
  <c r="G34" i="15" l="1"/>
  <c r="G36" i="15" s="1"/>
  <c r="G39" i="15" s="1"/>
  <c r="G40" i="15" s="1"/>
  <c r="G41" i="15" s="1"/>
  <c r="G42" i="15" s="1"/>
  <c r="G43" i="15" s="1"/>
  <c r="G44" i="15" s="1"/>
  <c r="G45" i="15" s="1"/>
  <c r="G46" i="15" s="1"/>
  <c r="G47" i="15" s="1"/>
  <c r="G48" i="15" s="1"/>
  <c r="G49" i="15" s="1"/>
  <c r="G50" i="15" s="1"/>
  <c r="G51" i="15" s="1"/>
  <c r="G52" i="15" s="1"/>
  <c r="G53" i="15" s="1"/>
  <c r="G54" i="15" s="1"/>
  <c r="G55" i="15" s="1"/>
  <c r="G56" i="15" s="1"/>
  <c r="G57" i="15" s="1"/>
  <c r="G58" i="15" s="1"/>
  <c r="G59" i="15" s="1"/>
  <c r="G60" i="15" s="1"/>
  <c r="G61" i="15" s="1"/>
  <c r="G62" i="15" s="1"/>
  <c r="G63" i="15" s="1"/>
  <c r="G64" i="15" s="1"/>
  <c r="L27" i="2"/>
  <c r="H27" i="2"/>
  <c r="F27" i="2"/>
  <c r="J26" i="2"/>
  <c r="D26" i="2" s="1"/>
  <c r="J25" i="2"/>
  <c r="J24" i="2"/>
  <c r="J27" i="2" s="1"/>
  <c r="J28" i="2" l="1"/>
  <c r="D24" i="2"/>
  <c r="G65" i="15"/>
  <c r="G66" i="15" s="1"/>
  <c r="D25" i="2"/>
  <c r="D27" i="2"/>
  <c r="D28" i="2" l="1"/>
  <c r="J30" i="2"/>
  <c r="D30" i="2" s="1"/>
  <c r="J3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25" authorId="0" shapeId="0" xr:uid="{FDDD4935-544A-4CFD-BED9-8337CBD259B2}">
      <text>
        <r>
          <rPr>
            <sz val="9"/>
            <color indexed="10"/>
            <rFont val="MS P ゴシック"/>
            <family val="3"/>
            <charset val="128"/>
          </rPr>
          <t>※前事業年度からの繰越額の支出はここに含めず、「前事業年度分」の繰越決算額（I)に入力してください。</t>
        </r>
      </text>
    </comment>
    <comment ref="J28" authorId="0" shapeId="0" xr:uid="{34DA2429-BFD6-4FB9-8996-5E5BABE95653}">
      <text>
        <r>
          <rPr>
            <sz val="9"/>
            <color indexed="10"/>
            <rFont val="ＭＳ Ｐゴシック"/>
            <family val="3"/>
            <charset val="128"/>
          </rPr>
          <t>【収入額】
当事業年度のJSTからの受入金額（変更契約に基づく返金がある場合は当該返金額を控除）を入力する欄となり、契約額（A)が一旦、自動反映されます。
当事業年度のJSTからの受入金額が契約額と一致しない場合のみ、上書き修正してください。</t>
        </r>
      </text>
    </comment>
    <comment ref="J37" authorId="0" shapeId="0" xr:uid="{A1386056-5A83-4E98-8BE8-3D8D40D709D3}">
      <text>
        <r>
          <rPr>
            <sz val="9"/>
            <color indexed="10"/>
            <rFont val="ＭＳ Ｐゴシック"/>
            <family val="3"/>
            <charset val="128"/>
          </rPr>
          <t>【収入額】
前事業年度のJSTからの受入金額（変更契約に基づく返金がある場合は当該返金額を控除）を入力する欄となり、契約額（G)が一旦、自動反映されます。
前事業年度のJSTからの受入金額が契約額と一致しない場合のみ、上書き修正してください。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12" authorId="0" shapeId="0" xr:uid="{48542A48-630A-4661-A369-28C89EEDA007}">
      <text>
        <r>
          <rPr>
            <sz val="10"/>
            <color indexed="10"/>
            <rFont val="Meiryo UI"/>
            <family val="3"/>
            <charset val="128"/>
          </rPr>
          <t>直接経費のみ記入してください。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25" authorId="0" shapeId="0" xr:uid="{0C6F656D-5AA2-4751-BA43-DA9520E8DC16}">
      <text>
        <r>
          <rPr>
            <sz val="9"/>
            <color indexed="10"/>
            <rFont val="MS P ゴシック"/>
            <family val="3"/>
            <charset val="128"/>
          </rPr>
          <t>※前事業年度からの繰越額の支出はここに含めず、「前事業年度分」の繰越決算額（I)に入力してください。</t>
        </r>
      </text>
    </comment>
    <comment ref="J28" authorId="0" shapeId="0" xr:uid="{69B4F93F-3438-4C79-A487-5B9CF7AE2B58}">
      <text>
        <r>
          <rPr>
            <sz val="9"/>
            <color indexed="10"/>
            <rFont val="ＭＳ Ｐゴシック"/>
            <family val="3"/>
            <charset val="128"/>
          </rPr>
          <t>【収入額】
当事業年度のJSTからの受入金額（変更契約に基づく返金がある場合は当該返金額を控除）を入力する欄となり、契約額（A)が一旦、自動反映されます。
当事業年度のJSTからの受入金額が契約額と一致しない場合のみ、上書き修正してください。</t>
        </r>
      </text>
    </comment>
    <comment ref="J37" authorId="0" shapeId="0" xr:uid="{BDCBC23B-4D7A-47B7-BBCE-4CB6679B72B6}">
      <text>
        <r>
          <rPr>
            <sz val="9"/>
            <color indexed="10"/>
            <rFont val="ＭＳ Ｐゴシック"/>
            <family val="3"/>
            <charset val="128"/>
          </rPr>
          <t>【収入額】
前事業年度のJSTからの受入金額（変更契約に基づく返金がある場合は当該返金額を控除）を入力する欄となり、契約額（G)が一旦、自動反映されます。
前事業年度のJSTからの受入金額が契約額と一致しない場合のみ、上書き修正してください。</t>
        </r>
      </text>
    </comment>
  </commentList>
</comments>
</file>

<file path=xl/sharedStrings.xml><?xml version="1.0" encoding="utf-8"?>
<sst xmlns="http://schemas.openxmlformats.org/spreadsheetml/2006/main" count="152" uniqueCount="81">
  <si>
    <t>（金額単位：円）</t>
    <rPh sb="1" eb="3">
      <t>キンガク</t>
    </rPh>
    <rPh sb="3" eb="5">
      <t>タンイ</t>
    </rPh>
    <rPh sb="6" eb="7">
      <t>エン</t>
    </rPh>
    <phoneticPr fontId="2"/>
  </si>
  <si>
    <t>伝票番号</t>
  </si>
  <si>
    <t>備考</t>
  </si>
  <si>
    <t>部署・役職</t>
    <rPh sb="0" eb="2">
      <t>ブショ</t>
    </rPh>
    <rPh sb="3" eb="5">
      <t>ヤクショク</t>
    </rPh>
    <phoneticPr fontId="3"/>
  </si>
  <si>
    <t>　国立研究開発法人科学技術振興機構
　分任契約担当者　殿</t>
    <rPh sb="23" eb="26">
      <t>タントウシャ</t>
    </rPh>
    <rPh sb="27" eb="28">
      <t>ドノ</t>
    </rPh>
    <phoneticPr fontId="2"/>
  </si>
  <si>
    <t>※出金日、費用内訳、消費税区分等が同一の
　 ものは、できるだけ一つの項番にまとめて記載
　 してください。
　 (詳細は記載例を確認してください。）</t>
    <rPh sb="1" eb="4">
      <t>シュッキンビ</t>
    </rPh>
    <rPh sb="5" eb="7">
      <t>ヒヨウ</t>
    </rPh>
    <rPh sb="7" eb="9">
      <t>ウチワケ</t>
    </rPh>
    <rPh sb="10" eb="13">
      <t>ショウヒゼイ</t>
    </rPh>
    <rPh sb="13" eb="15">
      <t>クブン</t>
    </rPh>
    <rPh sb="15" eb="16">
      <t>トウ</t>
    </rPh>
    <rPh sb="17" eb="19">
      <t>ドウイツ</t>
    </rPh>
    <rPh sb="32" eb="33">
      <t>ヒト</t>
    </rPh>
    <rPh sb="35" eb="37">
      <t>コウバン</t>
    </rPh>
    <rPh sb="42" eb="44">
      <t>キサイ</t>
    </rPh>
    <rPh sb="58" eb="60">
      <t>ショウサイ</t>
    </rPh>
    <rPh sb="61" eb="63">
      <t>キサイ</t>
    </rPh>
    <rPh sb="63" eb="64">
      <t>レイ</t>
    </rPh>
    <rPh sb="65" eb="67">
      <t>カクニン</t>
    </rPh>
    <phoneticPr fontId="2"/>
  </si>
  <si>
    <t>機関所在地</t>
    <rPh sb="0" eb="2">
      <t>キカン</t>
    </rPh>
    <rPh sb="2" eb="5">
      <t>ショザイチ</t>
    </rPh>
    <phoneticPr fontId="2"/>
  </si>
  <si>
    <t>受付番号</t>
    <rPh sb="0" eb="2">
      <t>ウケツケ</t>
    </rPh>
    <rPh sb="2" eb="4">
      <t>バンゴウ</t>
    </rPh>
    <phoneticPr fontId="24"/>
  </si>
  <si>
    <t>交流計画の
テーマ</t>
    <rPh sb="0" eb="2">
      <t>コウリュウ</t>
    </rPh>
    <rPh sb="2" eb="4">
      <t>ケイカク</t>
    </rPh>
    <phoneticPr fontId="24"/>
  </si>
  <si>
    <t>計</t>
    <rPh sb="0" eb="1">
      <t>ケイ</t>
    </rPh>
    <phoneticPr fontId="24"/>
  </si>
  <si>
    <t>当プログラムの支出状況等は以下の通り。</t>
    <rPh sb="0" eb="1">
      <t>トウ</t>
    </rPh>
    <rPh sb="7" eb="8">
      <t>シ</t>
    </rPh>
    <rPh sb="8" eb="9">
      <t>デ</t>
    </rPh>
    <rPh sb="9" eb="11">
      <t>ジョウキョウ</t>
    </rPh>
    <rPh sb="11" eb="12">
      <t>ナド</t>
    </rPh>
    <rPh sb="13" eb="15">
      <t>イカ</t>
    </rPh>
    <rPh sb="16" eb="17">
      <t>トオ</t>
    </rPh>
    <phoneticPr fontId="3"/>
  </si>
  <si>
    <t>なお交流成果の内容については、終了報告書等により別途報告を行っている。</t>
    <rPh sb="2" eb="4">
      <t>コウリュウ</t>
    </rPh>
    <rPh sb="4" eb="6">
      <t>セイカ</t>
    </rPh>
    <rPh sb="7" eb="9">
      <t>ナイヨウ</t>
    </rPh>
    <rPh sb="15" eb="17">
      <t>シュウリョウ</t>
    </rPh>
    <rPh sb="17" eb="20">
      <t>ホウコクショ</t>
    </rPh>
    <rPh sb="20" eb="21">
      <t>ナド</t>
    </rPh>
    <rPh sb="24" eb="26">
      <t>ベット</t>
    </rPh>
    <rPh sb="26" eb="28">
      <t>ホウコク</t>
    </rPh>
    <rPh sb="29" eb="30">
      <t>オコナ</t>
    </rPh>
    <phoneticPr fontId="3"/>
  </si>
  <si>
    <t>実施主担当者</t>
    <rPh sb="0" eb="2">
      <t>ジッシ</t>
    </rPh>
    <rPh sb="2" eb="3">
      <t>シュ</t>
    </rPh>
    <rPh sb="3" eb="6">
      <t>タントウシャ</t>
    </rPh>
    <phoneticPr fontId="24"/>
  </si>
  <si>
    <t>所属部署</t>
    <rPh sb="0" eb="2">
      <t>ショゾク</t>
    </rPh>
    <rPh sb="2" eb="4">
      <t>ブショ</t>
    </rPh>
    <phoneticPr fontId="3"/>
  </si>
  <si>
    <t>機　関　名</t>
    <rPh sb="0" eb="1">
      <t>キ</t>
    </rPh>
    <rPh sb="2" eb="3">
      <t>カン</t>
    </rPh>
    <rPh sb="4" eb="5">
      <t>メイ</t>
    </rPh>
    <phoneticPr fontId="3"/>
  </si>
  <si>
    <t>氏　　　名</t>
    <rPh sb="0" eb="1">
      <t>シ</t>
    </rPh>
    <rPh sb="4" eb="5">
      <t>メイ</t>
    </rPh>
    <phoneticPr fontId="3"/>
  </si>
  <si>
    <t>役　　　職</t>
    <rPh sb="0" eb="1">
      <t>ヤク</t>
    </rPh>
    <rPh sb="4" eb="5">
      <t>ショク</t>
    </rPh>
    <phoneticPr fontId="3"/>
  </si>
  <si>
    <t>受付番号</t>
    <rPh sb="0" eb="2">
      <t>ウケツケ</t>
    </rPh>
    <rPh sb="2" eb="4">
      <t>バンゴウ</t>
    </rPh>
    <phoneticPr fontId="3"/>
  </si>
  <si>
    <t>実施主担当者</t>
    <rPh sb="0" eb="2">
      <t>ジッシ</t>
    </rPh>
    <rPh sb="2" eb="3">
      <t>シュ</t>
    </rPh>
    <rPh sb="3" eb="6">
      <t>タントウシャ</t>
    </rPh>
    <phoneticPr fontId="2"/>
  </si>
  <si>
    <t>所属部署</t>
    <rPh sb="0" eb="1">
      <t>ショ</t>
    </rPh>
    <rPh sb="1" eb="2">
      <t>ゾク</t>
    </rPh>
    <rPh sb="2" eb="4">
      <t>ブショ</t>
    </rPh>
    <phoneticPr fontId="3"/>
  </si>
  <si>
    <t>経理担当者の所属部署
役職・氏名</t>
    <rPh sb="0" eb="2">
      <t>ケイリ</t>
    </rPh>
    <rPh sb="2" eb="5">
      <t>タントウシャ</t>
    </rPh>
    <rPh sb="6" eb="8">
      <t>ショゾク</t>
    </rPh>
    <rPh sb="8" eb="10">
      <t>ブショ</t>
    </rPh>
    <rPh sb="11" eb="13">
      <t>ヤクショク</t>
    </rPh>
    <rPh sb="14" eb="16">
      <t>シメイ</t>
    </rPh>
    <phoneticPr fontId="2"/>
  </si>
  <si>
    <t>合　計</t>
  </si>
  <si>
    <t>項目別収支決算表                                                       　　　　　　</t>
    <phoneticPr fontId="24"/>
  </si>
  <si>
    <t>当事業年度分</t>
    <rPh sb="5" eb="6">
      <t>ブン</t>
    </rPh>
    <phoneticPr fontId="24"/>
  </si>
  <si>
    <t>前事業年度に繰越額が発生している場合には、以下に支出状況等を記載のこと</t>
    <rPh sb="6" eb="8">
      <t>クリコシ</t>
    </rPh>
    <rPh sb="8" eb="9">
      <t>ガク</t>
    </rPh>
    <rPh sb="10" eb="12">
      <t>ハッセイ</t>
    </rPh>
    <rPh sb="16" eb="18">
      <t>バアイ</t>
    </rPh>
    <rPh sb="21" eb="23">
      <t>イカ</t>
    </rPh>
    <rPh sb="30" eb="32">
      <t>キサイ</t>
    </rPh>
    <phoneticPr fontId="24"/>
  </si>
  <si>
    <t>前事業年度分</t>
    <rPh sb="5" eb="6">
      <t>ブン</t>
    </rPh>
    <phoneticPr fontId="24"/>
  </si>
  <si>
    <t>契約額 (A)</t>
    <rPh sb="0" eb="2">
      <t>ケイヤク</t>
    </rPh>
    <rPh sb="2" eb="3">
      <t>ガク</t>
    </rPh>
    <phoneticPr fontId="24"/>
  </si>
  <si>
    <t>決算額 (B)</t>
    <phoneticPr fontId="24"/>
  </si>
  <si>
    <t>うち自己負担額 (B')</t>
    <phoneticPr fontId="24"/>
  </si>
  <si>
    <t>収入額 (A')</t>
    <phoneticPr fontId="24"/>
  </si>
  <si>
    <t>返還済額 (D)</t>
    <rPh sb="0" eb="2">
      <t>ヘンカン</t>
    </rPh>
    <rPh sb="2" eb="3">
      <t>スミ</t>
    </rPh>
    <phoneticPr fontId="24"/>
  </si>
  <si>
    <t>契約額 (G)</t>
    <rPh sb="0" eb="2">
      <t>ケイヤク</t>
    </rPh>
    <rPh sb="2" eb="3">
      <t>ガク</t>
    </rPh>
    <phoneticPr fontId="24"/>
  </si>
  <si>
    <t>決算額 (H)</t>
    <rPh sb="0" eb="2">
      <t>ケッサン</t>
    </rPh>
    <rPh sb="2" eb="3">
      <t>ガク</t>
    </rPh>
    <phoneticPr fontId="24"/>
  </si>
  <si>
    <t>うち自己負担額 (H')</t>
    <phoneticPr fontId="24"/>
  </si>
  <si>
    <t>繰越決算額 (I)</t>
    <rPh sb="0" eb="2">
      <t>クリコシ</t>
    </rPh>
    <rPh sb="2" eb="4">
      <t>ケッサン</t>
    </rPh>
    <rPh sb="4" eb="5">
      <t>ガク</t>
    </rPh>
    <phoneticPr fontId="24"/>
  </si>
  <si>
    <t>収入額 (G')</t>
    <phoneticPr fontId="24"/>
  </si>
  <si>
    <t>返還済額 (K)</t>
    <rPh sb="0" eb="2">
      <t>ヘンカン</t>
    </rPh>
    <rPh sb="2" eb="3">
      <t>スミ</t>
    </rPh>
    <phoneticPr fontId="24"/>
  </si>
  <si>
    <t>直接経費</t>
    <phoneticPr fontId="24"/>
  </si>
  <si>
    <t>その他</t>
    <rPh sb="2" eb="3">
      <t>タ</t>
    </rPh>
    <phoneticPr fontId="24"/>
  </si>
  <si>
    <t>（円）</t>
    <phoneticPr fontId="24"/>
  </si>
  <si>
    <t>プログラム名</t>
    <rPh sb="5" eb="6">
      <t>メイ</t>
    </rPh>
    <phoneticPr fontId="24"/>
  </si>
  <si>
    <t>備　　　　考</t>
    <rPh sb="0" eb="1">
      <t>ビ</t>
    </rPh>
    <rPh sb="5" eb="6">
      <t>コウ</t>
    </rPh>
    <phoneticPr fontId="24"/>
  </si>
  <si>
    <r>
      <rPr>
        <u/>
        <sz val="9"/>
        <color rgb="FF000099"/>
        <rFont val="Meiryo UI"/>
        <family val="3"/>
        <charset val="128"/>
      </rPr>
      <t>○入出金日</t>
    </r>
    <r>
      <rPr>
        <sz val="9"/>
        <color rgb="FF000099"/>
        <rFont val="Meiryo UI"/>
        <family val="3"/>
        <charset val="128"/>
      </rPr>
      <t xml:space="preserve">
　 JST支援金入金日、機関から支払われた日付
</t>
    </r>
    <r>
      <rPr>
        <u/>
        <sz val="9"/>
        <color rgb="FF000099"/>
        <rFont val="Meiryo UI"/>
        <family val="3"/>
        <charset val="128"/>
      </rPr>
      <t>○摘要(用途/詳細)</t>
    </r>
    <r>
      <rPr>
        <sz val="9"/>
        <color rgb="FF000099"/>
        <rFont val="Meiryo UI"/>
        <family val="3"/>
        <charset val="128"/>
      </rPr>
      <t xml:space="preserve">
　 経費処理の費目等
　 いつ誰のどのような費用かの内訳
</t>
    </r>
    <r>
      <rPr>
        <u/>
        <sz val="9"/>
        <color rgb="FF000099"/>
        <rFont val="Meiryo UI"/>
        <family val="3"/>
        <charset val="128"/>
      </rPr>
      <t xml:space="preserve">〇収入
</t>
    </r>
    <r>
      <rPr>
        <sz val="9"/>
        <color rgb="FF000099"/>
        <rFont val="Meiryo UI"/>
        <family val="3"/>
        <charset val="128"/>
      </rPr>
      <t xml:space="preserve">　　直接経費に係る収入金額（JST支援金および自己負担金）
</t>
    </r>
    <r>
      <rPr>
        <u/>
        <sz val="9"/>
        <color rgb="FF000099"/>
        <rFont val="Meiryo UI"/>
        <family val="3"/>
        <charset val="128"/>
      </rPr>
      <t>○伝票番号</t>
    </r>
    <r>
      <rPr>
        <sz val="9"/>
        <color rgb="FF000099"/>
        <rFont val="Meiryo UI"/>
        <family val="3"/>
        <charset val="128"/>
      </rPr>
      <t xml:space="preserve">
　 機関での手続きで発生した伝票番号
</t>
    </r>
    <r>
      <rPr>
        <u/>
        <sz val="9"/>
        <color rgb="FF000099"/>
        <rFont val="Meiryo UI"/>
        <family val="3"/>
        <charset val="128"/>
      </rPr>
      <t>○支払先</t>
    </r>
    <r>
      <rPr>
        <sz val="9"/>
        <color rgb="FF000099"/>
        <rFont val="Meiryo UI"/>
        <family val="3"/>
        <charset val="128"/>
      </rPr>
      <t xml:space="preserve">
　 機関からの支払先
　（立替、代理受領の場合はその氏名を記載）
</t>
    </r>
    <r>
      <rPr>
        <u/>
        <sz val="9"/>
        <color rgb="FF000099"/>
        <rFont val="Meiryo UI"/>
        <family val="3"/>
        <charset val="128"/>
      </rPr>
      <t>○その他</t>
    </r>
    <r>
      <rPr>
        <sz val="9"/>
        <color rgb="FF000099"/>
        <rFont val="Meiryo UI"/>
        <family val="3"/>
        <charset val="128"/>
      </rPr>
      <t xml:space="preserve">
　 最終支払先や支払方法等
</t>
    </r>
    <r>
      <rPr>
        <u/>
        <sz val="9"/>
        <color rgb="FF000099"/>
        <rFont val="Meiryo UI"/>
        <family val="3"/>
        <charset val="128"/>
      </rPr>
      <t>○消費税区分</t>
    </r>
    <r>
      <rPr>
        <sz val="9"/>
        <color rgb="FF000099"/>
        <rFont val="Meiryo UI"/>
        <family val="3"/>
        <charset val="128"/>
      </rPr>
      <t xml:space="preserve">
　  一番下の段に消費税相当額を計上可能</t>
    </r>
    <rPh sb="1" eb="2">
      <t>ニュウ</t>
    </rPh>
    <rPh sb="35" eb="37">
      <t>ヨウト</t>
    </rPh>
    <rPh sb="38" eb="40">
      <t>ショウサイ</t>
    </rPh>
    <rPh sb="73" eb="75">
      <t>シュウニュウ</t>
    </rPh>
    <rPh sb="87" eb="89">
      <t>キンガク</t>
    </rPh>
    <rPh sb="93" eb="96">
      <t>シエンキン</t>
    </rPh>
    <rPh sb="99" eb="101">
      <t>ジコ</t>
    </rPh>
    <rPh sb="101" eb="103">
      <t>フタン</t>
    </rPh>
    <rPh sb="103" eb="104">
      <t>キン</t>
    </rPh>
    <rPh sb="217" eb="219">
      <t>カノウ</t>
    </rPh>
    <phoneticPr fontId="2"/>
  </si>
  <si>
    <t>実施責任者</t>
    <rPh sb="0" eb="2">
      <t>ジッシ</t>
    </rPh>
    <rPh sb="2" eb="5">
      <t>セキニンシャ</t>
    </rPh>
    <phoneticPr fontId="24"/>
  </si>
  <si>
    <t>合　　　計</t>
    <rPh sb="0" eb="1">
      <t>ゴウ</t>
    </rPh>
    <rPh sb="4" eb="5">
      <t>ケイ</t>
    </rPh>
    <phoneticPr fontId="3"/>
  </si>
  <si>
    <t>前ページより繰り越し</t>
  </si>
  <si>
    <t>計</t>
  </si>
  <si>
    <t>項</t>
    <rPh sb="0" eb="1">
      <t>コウ</t>
    </rPh>
    <phoneticPr fontId="31"/>
  </si>
  <si>
    <t>入出金日
(yyyy/m/d)</t>
    <rPh sb="0" eb="1">
      <t>ニュウ</t>
    </rPh>
    <phoneticPr fontId="31"/>
  </si>
  <si>
    <t>摘　要
(用途/詳細)</t>
    <phoneticPr fontId="31"/>
  </si>
  <si>
    <t>支　　　出　　　費　　　目</t>
    <rPh sb="0" eb="1">
      <t>シ</t>
    </rPh>
    <rPh sb="4" eb="5">
      <t>デ</t>
    </rPh>
    <rPh sb="8" eb="9">
      <t>ヒ</t>
    </rPh>
    <rPh sb="12" eb="13">
      <t>メ</t>
    </rPh>
    <phoneticPr fontId="31"/>
  </si>
  <si>
    <t>番</t>
    <rPh sb="0" eb="1">
      <t>バン</t>
    </rPh>
    <phoneticPr fontId="31"/>
  </si>
  <si>
    <t>収　　入</t>
    <rPh sb="0" eb="1">
      <t>オサム</t>
    </rPh>
    <rPh sb="3" eb="4">
      <t>ニュウ</t>
    </rPh>
    <phoneticPr fontId="31"/>
  </si>
  <si>
    <t>支　　出</t>
    <phoneticPr fontId="31"/>
  </si>
  <si>
    <t>残　　額</t>
    <rPh sb="0" eb="1">
      <t>ザン</t>
    </rPh>
    <rPh sb="3" eb="4">
      <t>ガク</t>
    </rPh>
    <phoneticPr fontId="31"/>
  </si>
  <si>
    <t>その他</t>
    <rPh sb="2" eb="3">
      <t>タ</t>
    </rPh>
    <phoneticPr fontId="31"/>
  </si>
  <si>
    <t>支払先</t>
    <phoneticPr fontId="31"/>
  </si>
  <si>
    <t>（金額単位：円）</t>
    <rPh sb="1" eb="3">
      <t>キンガク</t>
    </rPh>
    <rPh sb="3" eb="5">
      <t>タンイ</t>
    </rPh>
    <rPh sb="6" eb="7">
      <t>エン</t>
    </rPh>
    <phoneticPr fontId="31"/>
  </si>
  <si>
    <t>合　  計</t>
    <rPh sb="0" eb="1">
      <t>ゴウ</t>
    </rPh>
    <rPh sb="4" eb="5">
      <t>ケイ</t>
    </rPh>
    <phoneticPr fontId="3"/>
  </si>
  <si>
    <t>負担対象費用合計(当＋前)
(B)-(B')+(I)</t>
    <rPh sb="0" eb="2">
      <t>フタン</t>
    </rPh>
    <rPh sb="2" eb="4">
      <t>タイショウ</t>
    </rPh>
    <rPh sb="4" eb="6">
      <t>ヒヨウ</t>
    </rPh>
    <rPh sb="6" eb="8">
      <t>ゴウケイ</t>
    </rPh>
    <rPh sb="9" eb="10">
      <t>トウ</t>
    </rPh>
    <rPh sb="11" eb="12">
      <t>マエ</t>
    </rPh>
    <phoneticPr fontId="24"/>
  </si>
  <si>
    <t>インド若手研究人材招へいプログラム</t>
    <phoneticPr fontId="24"/>
  </si>
  <si>
    <t xml:space="preserve"> ⇐【様式2】業務計画書の実施責任者と同内容で記載ください。</t>
    <rPh sb="13" eb="15">
      <t>ジッシ</t>
    </rPh>
    <phoneticPr fontId="17"/>
  </si>
  <si>
    <t>⇐【様式2】業務計画書の実施主担当者と同内容で記載ください。</t>
    <rPh sb="14" eb="15">
      <t>シュ</t>
    </rPh>
    <rPh sb="15" eb="18">
      <t>タントウシャ</t>
    </rPh>
    <phoneticPr fontId="24"/>
  </si>
  <si>
    <t>一般管理費
（３%以内）</t>
    <rPh sb="0" eb="2">
      <t>イッパン</t>
    </rPh>
    <rPh sb="2" eb="5">
      <t>カンリヒ</t>
    </rPh>
    <rPh sb="9" eb="11">
      <t>イナイ</t>
    </rPh>
    <phoneticPr fontId="24"/>
  </si>
  <si>
    <t>【様式8】経理様式2_インド若手研究人材招へいプログラム</t>
    <rPh sb="1" eb="3">
      <t>ヨウシキ</t>
    </rPh>
    <phoneticPr fontId="2"/>
  </si>
  <si>
    <t>差引額 (C) 
=(A)-(B)+(B')</t>
    <rPh sb="0" eb="1">
      <t>サ</t>
    </rPh>
    <rPh sb="1" eb="2">
      <t>ヒ</t>
    </rPh>
    <rPh sb="2" eb="3">
      <t>ガク</t>
    </rPh>
    <phoneticPr fontId="24"/>
  </si>
  <si>
    <t>差引額 (J) 
=(G)-(H)+(H')-(I)</t>
    <rPh sb="0" eb="1">
      <t>サ</t>
    </rPh>
    <rPh sb="1" eb="2">
      <t>ヒ</t>
    </rPh>
    <rPh sb="2" eb="3">
      <t>ガク</t>
    </rPh>
    <phoneticPr fontId="24"/>
  </si>
  <si>
    <t>返還予定額 (L)
 =(G')-(H)+(H')-(I)-(K)</t>
    <rPh sb="0" eb="2">
      <t>ヘンカン</t>
    </rPh>
    <rPh sb="2" eb="4">
      <t>ヨテイ</t>
    </rPh>
    <rPh sb="4" eb="5">
      <t>ガク</t>
    </rPh>
    <phoneticPr fontId="24"/>
  </si>
  <si>
    <t>滞在費</t>
    <rPh sb="0" eb="3">
      <t>タイザイヒ</t>
    </rPh>
    <phoneticPr fontId="24"/>
  </si>
  <si>
    <t>滞在費</t>
    <rPh sb="0" eb="3">
      <t>タイザイヒ</t>
    </rPh>
    <phoneticPr fontId="31"/>
  </si>
  <si>
    <t>⇐【様式2】業務計画書の基本情報の「受付番号」「交流計画のテーマ」と
    同内容で記載ください。</t>
    <rPh sb="12" eb="16">
      <t>キホンジョウホウ</t>
    </rPh>
    <rPh sb="18" eb="20">
      <t>ウケツケ</t>
    </rPh>
    <rPh sb="20" eb="22">
      <t>バンゴウ</t>
    </rPh>
    <rPh sb="24" eb="26">
      <t>コウリュウ</t>
    </rPh>
    <rPh sb="26" eb="28">
      <t>ケイカク</t>
    </rPh>
    <phoneticPr fontId="24"/>
  </si>
  <si>
    <t>2025年度_【様式8】経理様式1_インド若手研究人材招へいプログラム</t>
    <rPh sb="21" eb="23">
      <t>ワカテ</t>
    </rPh>
    <rPh sb="23" eb="25">
      <t>ケンキュウ</t>
    </rPh>
    <rPh sb="25" eb="27">
      <t>ジンザイ</t>
    </rPh>
    <rPh sb="27" eb="28">
      <t>ショウ</t>
    </rPh>
    <phoneticPr fontId="3"/>
  </si>
  <si>
    <t>令和７年度負担対象費用［直接経費］収支簿</t>
    <rPh sb="12" eb="14">
      <t>チョクセツ</t>
    </rPh>
    <rPh sb="14" eb="16">
      <t>ケイヒ</t>
    </rPh>
    <rPh sb="17" eb="20">
      <t>シュウシボ</t>
    </rPh>
    <phoneticPr fontId="2"/>
  </si>
  <si>
    <t>令和７年度 負担対象費用実績報告書（兼収支決算報告書）</t>
    <phoneticPr fontId="24"/>
  </si>
  <si>
    <t>令和７年度 負担対象費用実績報告書（内部監査対応用）</t>
    <phoneticPr fontId="24"/>
  </si>
  <si>
    <t>返還予定額(F)
=(A')-(B)+(B')-(D)</t>
    <rPh sb="0" eb="2">
      <t>ヘンカン</t>
    </rPh>
    <rPh sb="2" eb="4">
      <t>ヨテイ</t>
    </rPh>
    <rPh sb="4" eb="5">
      <t>ガク</t>
    </rPh>
    <phoneticPr fontId="24"/>
  </si>
  <si>
    <t xml:space="preserve"> ⇐報告日を記載ください。</t>
    <rPh sb="2" eb="5">
      <t>ホウコクビ</t>
    </rPh>
    <rPh sb="6" eb="8">
      <t>キサイ</t>
    </rPh>
    <phoneticPr fontId="17"/>
  </si>
  <si>
    <t>(報告日)</t>
  </si>
  <si>
    <t>一般管理費</t>
    <rPh sb="0" eb="2">
      <t>イッパン</t>
    </rPh>
    <rPh sb="2" eb="5">
      <t>カンリヒ</t>
    </rPh>
    <phoneticPr fontId="24"/>
  </si>
  <si>
    <t>Ver. 2401</t>
    <phoneticPr fontId="3"/>
  </si>
  <si>
    <t>Ver.2401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</si>
</sst>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76" formatCode="#,##0&quot;円&quot;"/>
    <numFmt numFmtId="177" formatCode="yyyy/m/d;@"/>
    <numFmt numFmtId="178" formatCode="#,##0_ ;[Red]\-#,##0\ "/>
    <numFmt numFmtId="179" formatCode="[$-411]ggge&quot;年&quot;m&quot;月&quot;d&quot;日&quot;;@"/>
    <numFmt numFmtId="180" formatCode="#,##0;&quot;▲ &quot;#,##0"/>
    <numFmt numFmtId="181" formatCode="#,##0_ "/>
  </numFmts>
  <fonts count="38">
    <font>
      <sz val="10"/>
      <color theme="1"/>
      <name val="Meiryo UI"/>
      <family val="2"/>
      <charset val="128"/>
    </font>
    <font>
      <sz val="10"/>
      <color theme="1"/>
      <name val="Meiryo UI"/>
      <family val="2"/>
      <charset val="128"/>
    </font>
    <font>
      <sz val="18"/>
      <color theme="3"/>
      <name val="游ゴシック Light"/>
      <family val="2"/>
      <charset val="128"/>
      <scheme val="major"/>
    </font>
    <font>
      <sz val="6"/>
      <name val="Meiryo UI"/>
      <family val="2"/>
      <charset val="128"/>
    </font>
    <font>
      <b/>
      <sz val="14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10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0"/>
      <color rgb="FFFF0000"/>
      <name val="Meiryo UI"/>
      <family val="3"/>
      <charset val="128"/>
    </font>
    <font>
      <sz val="9"/>
      <color theme="1"/>
      <name val="Meiryo UI"/>
      <family val="2"/>
      <charset val="128"/>
    </font>
    <font>
      <sz val="11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b/>
      <sz val="9"/>
      <color theme="1"/>
      <name val="Meiryo UI"/>
      <family val="3"/>
      <charset val="128"/>
    </font>
    <font>
      <b/>
      <sz val="12"/>
      <color theme="1"/>
      <name val="Meiryo UI"/>
      <family val="3"/>
      <charset val="128"/>
    </font>
    <font>
      <b/>
      <sz val="14"/>
      <color rgb="FFFF0000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9"/>
      <color theme="0"/>
      <name val="Meiryo UI"/>
      <family val="3"/>
      <charset val="128"/>
    </font>
    <font>
      <sz val="9"/>
      <color rgb="FFFF0000"/>
      <name val="Meiryo UI"/>
      <family val="3"/>
      <charset val="128"/>
    </font>
    <font>
      <sz val="9"/>
      <color rgb="FF3366FF"/>
      <name val="Meiryo UI"/>
      <family val="2"/>
      <charset val="128"/>
    </font>
    <font>
      <sz val="9"/>
      <color rgb="FF000099"/>
      <name val="Meiryo UI"/>
      <family val="3"/>
      <charset val="128"/>
    </font>
    <font>
      <u/>
      <sz val="9"/>
      <color rgb="FF000099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sz val="6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2"/>
      <color theme="1"/>
      <name val="Meiryo UI"/>
      <family val="3"/>
      <charset val="128"/>
    </font>
    <font>
      <sz val="10"/>
      <color indexed="10"/>
      <name val="Meiryo UI"/>
      <family val="3"/>
      <charset val="128"/>
    </font>
    <font>
      <sz val="9"/>
      <color rgb="FF000000"/>
      <name val="Meiryo UI"/>
      <family val="3"/>
      <charset val="128"/>
    </font>
    <font>
      <sz val="18"/>
      <color rgb="FF44546A"/>
      <name val="游ゴシック Light"/>
      <family val="2"/>
      <charset val="128"/>
    </font>
    <font>
      <sz val="10"/>
      <color rgb="FF000000"/>
      <name val="Meiryo UI"/>
      <family val="3"/>
      <charset val="128"/>
    </font>
    <font>
      <sz val="11"/>
      <color theme="1"/>
      <name val="Meiryo UI"/>
      <family val="2"/>
      <charset val="128"/>
    </font>
    <font>
      <sz val="11"/>
      <color rgb="FF000000"/>
      <name val="Meiryo UI"/>
      <family val="3"/>
      <charset val="128"/>
    </font>
    <font>
      <sz val="10"/>
      <color rgb="FF000000"/>
      <name val="ＭＳ ゴシック"/>
      <family val="3"/>
      <charset val="128"/>
    </font>
    <font>
      <sz val="12"/>
      <color rgb="FF000000"/>
      <name val="Meiryo UI"/>
      <family val="3"/>
      <charset val="128"/>
    </font>
    <font>
      <sz val="9"/>
      <color indexed="10"/>
      <name val="MS P 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ECFF"/>
        <bgColor rgb="FF000000"/>
      </patternFill>
    </fill>
    <fill>
      <patternFill patternType="solid">
        <fgColor rgb="FFEDEDED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rgb="FFFFFF99"/>
        <bgColor rgb="FF000000"/>
      </patternFill>
    </fill>
    <fill>
      <patternFill patternType="solid">
        <fgColor rgb="FFCCFFFF"/>
        <bgColor rgb="FF000000"/>
      </patternFill>
    </fill>
  </fills>
  <borders count="8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>
      <left/>
      <right/>
      <top style="double">
        <color indexed="64"/>
      </top>
      <bottom style="medium">
        <color indexed="64"/>
      </bottom>
      <diagonal/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>
      <left/>
      <right style="thin">
        <color indexed="64"/>
      </right>
      <top style="medium">
        <color indexed="64"/>
      </top>
      <bottom/>
      <diagonal/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26" fillId="0" borderId="0">
      <alignment vertical="center"/>
    </xf>
  </cellStyleXfs>
  <cellXfs count="349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0" fillId="0" borderId="5" xfId="0" applyBorder="1">
      <alignment vertical="center"/>
    </xf>
    <xf numFmtId="0" fontId="5" fillId="0" borderId="4" xfId="0" applyFont="1" applyBorder="1">
      <alignment vertical="center"/>
    </xf>
    <xf numFmtId="0" fontId="0" fillId="0" borderId="0" xfId="0" applyProtection="1">
      <alignment vertical="center"/>
      <protection hidden="1"/>
    </xf>
    <xf numFmtId="0" fontId="11" fillId="0" borderId="0" xfId="0" applyFont="1" applyProtection="1">
      <alignment vertical="center"/>
      <protection hidden="1"/>
    </xf>
    <xf numFmtId="0" fontId="15" fillId="0" borderId="0" xfId="0" applyFont="1" applyProtection="1">
      <alignment vertical="center"/>
      <protection hidden="1"/>
    </xf>
    <xf numFmtId="0" fontId="6" fillId="0" borderId="0" xfId="0" applyFont="1" applyAlignment="1" applyProtection="1">
      <alignment vertical="top"/>
      <protection hidden="1"/>
    </xf>
    <xf numFmtId="0" fontId="14" fillId="0" borderId="0" xfId="0" applyFont="1" applyAlignment="1" applyProtection="1">
      <alignment horizontal="right" vertical="center"/>
      <protection hidden="1"/>
    </xf>
    <xf numFmtId="0" fontId="20" fillId="0" borderId="0" xfId="0" applyFont="1" applyAlignment="1" applyProtection="1">
      <alignment vertical="top"/>
      <protection hidden="1"/>
    </xf>
    <xf numFmtId="0" fontId="0" fillId="3" borderId="0" xfId="0" applyFill="1">
      <alignment vertical="center"/>
    </xf>
    <xf numFmtId="0" fontId="8" fillId="0" borderId="0" xfId="0" applyFont="1" applyAlignment="1">
      <alignment horizontal="left" vertical="center" wrapText="1"/>
    </xf>
    <xf numFmtId="0" fontId="9" fillId="3" borderId="0" xfId="0" applyFont="1" applyFill="1" applyAlignment="1">
      <alignment horizontal="center" vertical="center" shrinkToFit="1"/>
    </xf>
    <xf numFmtId="176" fontId="9" fillId="3" borderId="0" xfId="0" applyNumberFormat="1" applyFont="1" applyFill="1" applyProtection="1">
      <alignment vertical="center"/>
      <protection hidden="1"/>
    </xf>
    <xf numFmtId="0" fontId="9" fillId="3" borderId="4" xfId="0" applyFont="1" applyFill="1" applyBorder="1" applyAlignment="1">
      <alignment vertical="center" wrapText="1" shrinkToFit="1"/>
    </xf>
    <xf numFmtId="176" fontId="9" fillId="3" borderId="5" xfId="0" applyNumberFormat="1" applyFont="1" applyFill="1" applyBorder="1" applyProtection="1">
      <alignment vertical="center"/>
      <protection hidden="1"/>
    </xf>
    <xf numFmtId="0" fontId="9" fillId="3" borderId="40" xfId="0" applyFont="1" applyFill="1" applyBorder="1" applyAlignment="1" applyProtection="1">
      <alignment vertical="center" wrapText="1"/>
      <protection hidden="1"/>
    </xf>
    <xf numFmtId="0" fontId="9" fillId="0" borderId="2" xfId="0" applyFont="1" applyBorder="1" applyAlignment="1">
      <alignment horizontal="center" vertical="center" wrapText="1"/>
    </xf>
    <xf numFmtId="0" fontId="9" fillId="3" borderId="0" xfId="0" applyFont="1" applyFill="1" applyAlignment="1" applyProtection="1">
      <alignment horizontal="left" vertical="center" wrapText="1"/>
      <protection hidden="1"/>
    </xf>
    <xf numFmtId="0" fontId="18" fillId="3" borderId="0" xfId="0" applyFont="1" applyFill="1" applyAlignment="1">
      <alignment vertical="top" wrapText="1" shrinkToFit="1"/>
    </xf>
    <xf numFmtId="0" fontId="9" fillId="0" borderId="0" xfId="0" applyFont="1" applyProtection="1">
      <alignment vertical="center"/>
      <protection hidden="1"/>
    </xf>
    <xf numFmtId="0" fontId="19" fillId="0" borderId="0" xfId="0" applyFont="1" applyAlignment="1" applyProtection="1">
      <alignment horizontal="left" vertical="top" wrapText="1"/>
      <protection hidden="1"/>
    </xf>
    <xf numFmtId="0" fontId="18" fillId="3" borderId="0" xfId="0" applyFont="1" applyFill="1" applyAlignment="1" applyProtection="1">
      <alignment vertical="center" shrinkToFit="1"/>
      <protection hidden="1"/>
    </xf>
    <xf numFmtId="0" fontId="18" fillId="0" borderId="0" xfId="0" applyFont="1" applyAlignment="1" applyProtection="1">
      <alignment vertical="center" shrinkToFit="1"/>
      <protection hidden="1"/>
    </xf>
    <xf numFmtId="0" fontId="6" fillId="0" borderId="0" xfId="0" applyFont="1" applyAlignment="1" applyProtection="1">
      <alignment vertical="center" shrinkToFit="1"/>
      <protection hidden="1"/>
    </xf>
    <xf numFmtId="0" fontId="6" fillId="0" borderId="0" xfId="0" applyFont="1" applyAlignment="1" applyProtection="1">
      <alignment horizontal="center" vertical="center" shrinkToFit="1"/>
      <protection hidden="1"/>
    </xf>
    <xf numFmtId="0" fontId="18" fillId="3" borderId="0" xfId="0" applyFont="1" applyFill="1" applyAlignment="1">
      <alignment vertical="center" wrapText="1" shrinkToFit="1"/>
    </xf>
    <xf numFmtId="0" fontId="11" fillId="0" borderId="0" xfId="0" applyFont="1" applyAlignment="1" applyProtection="1">
      <alignment horizontal="left" vertical="top" wrapText="1"/>
      <protection hidden="1"/>
    </xf>
    <xf numFmtId="0" fontId="12" fillId="0" borderId="4" xfId="0" applyFont="1" applyBorder="1" applyAlignment="1">
      <alignment vertical="top" wrapText="1"/>
    </xf>
    <xf numFmtId="0" fontId="4" fillId="0" borderId="4" xfId="0" applyFont="1" applyBorder="1" applyAlignment="1">
      <alignment horizontal="center" vertical="center"/>
    </xf>
    <xf numFmtId="0" fontId="15" fillId="0" borderId="0" xfId="0" applyFont="1" applyAlignment="1" applyProtection="1">
      <alignment horizontal="left" vertical="center" shrinkToFit="1"/>
      <protection hidden="1"/>
    </xf>
    <xf numFmtId="0" fontId="25" fillId="0" borderId="4" xfId="0" applyFont="1" applyBorder="1" applyAlignment="1">
      <alignment horizontal="center" vertical="center" textRotation="255" wrapText="1"/>
    </xf>
    <xf numFmtId="3" fontId="25" fillId="0" borderId="5" xfId="0" applyNumberFormat="1" applyFont="1" applyBorder="1" applyAlignment="1">
      <alignment horizontal="right" vertical="center" wrapText="1"/>
    </xf>
    <xf numFmtId="0" fontId="9" fillId="3" borderId="5" xfId="0" applyFont="1" applyFill="1" applyBorder="1" applyAlignment="1" applyProtection="1">
      <alignment horizontal="left" vertical="center" wrapText="1"/>
      <protection hidden="1"/>
    </xf>
    <xf numFmtId="180" fontId="25" fillId="3" borderId="0" xfId="0" applyNumberFormat="1" applyFont="1" applyFill="1" applyAlignment="1">
      <alignment horizontal="right" vertical="center" shrinkToFit="1"/>
    </xf>
    <xf numFmtId="176" fontId="9" fillId="3" borderId="0" xfId="0" applyNumberFormat="1" applyFont="1" applyFill="1" applyAlignment="1" applyProtection="1">
      <alignment horizontal="right" vertical="center" wrapText="1" indent="1"/>
      <protection hidden="1"/>
    </xf>
    <xf numFmtId="0" fontId="9" fillId="3" borderId="0" xfId="0" applyFont="1" applyFill="1" applyAlignment="1">
      <alignment horizontal="left" vertical="center" shrinkToFit="1"/>
    </xf>
    <xf numFmtId="0" fontId="9" fillId="3" borderId="0" xfId="0" applyFont="1" applyFill="1" applyAlignment="1">
      <alignment horizontal="left" vertical="center" wrapText="1" shrinkToFit="1"/>
    </xf>
    <xf numFmtId="180" fontId="25" fillId="3" borderId="0" xfId="0" applyNumberFormat="1" applyFont="1" applyFill="1" applyAlignment="1">
      <alignment horizontal="left" vertical="center" wrapText="1"/>
    </xf>
    <xf numFmtId="180" fontId="25" fillId="3" borderId="0" xfId="0" applyNumberFormat="1" applyFont="1" applyFill="1" applyAlignment="1">
      <alignment horizontal="right" vertical="center" wrapText="1"/>
    </xf>
    <xf numFmtId="0" fontId="16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9" fillId="3" borderId="0" xfId="0" applyFont="1" applyFill="1" applyAlignment="1" applyProtection="1">
      <alignment horizontal="left" vertical="center" indent="1"/>
      <protection hidden="1"/>
    </xf>
    <xf numFmtId="0" fontId="25" fillId="3" borderId="0" xfId="0" applyFont="1" applyFill="1" applyAlignment="1">
      <alignment horizontal="right" vertical="center" wrapText="1"/>
    </xf>
    <xf numFmtId="0" fontId="25" fillId="3" borderId="0" xfId="0" applyFont="1" applyFill="1" applyAlignment="1">
      <alignment horizontal="center" vertical="top" wrapText="1"/>
    </xf>
    <xf numFmtId="180" fontId="25" fillId="3" borderId="0" xfId="0" applyNumberFormat="1" applyFont="1" applyFill="1" applyAlignment="1" applyProtection="1">
      <alignment horizontal="right" vertical="center" shrinkToFit="1"/>
      <protection locked="0"/>
    </xf>
    <xf numFmtId="0" fontId="25" fillId="3" borderId="0" xfId="0" applyFont="1" applyFill="1" applyAlignment="1">
      <alignment horizontal="left" wrapText="1"/>
    </xf>
    <xf numFmtId="180" fontId="25" fillId="3" borderId="0" xfId="0" applyNumberFormat="1" applyFont="1" applyFill="1" applyAlignment="1" applyProtection="1">
      <alignment horizontal="right" vertical="center" wrapText="1"/>
      <protection locked="0"/>
    </xf>
    <xf numFmtId="3" fontId="25" fillId="3" borderId="0" xfId="0" applyNumberFormat="1" applyFont="1" applyFill="1" applyAlignment="1">
      <alignment horizontal="right" vertical="center" wrapText="1"/>
    </xf>
    <xf numFmtId="0" fontId="9" fillId="3" borderId="0" xfId="0" applyFont="1" applyFill="1" applyAlignment="1">
      <alignment horizontal="center" vertical="center" wrapText="1"/>
    </xf>
    <xf numFmtId="0" fontId="25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25" fillId="0" borderId="1" xfId="0" applyFont="1" applyBorder="1" applyAlignment="1">
      <alignment horizontal="center" vertical="center" wrapText="1"/>
    </xf>
    <xf numFmtId="180" fontId="25" fillId="0" borderId="2" xfId="0" applyNumberFormat="1" applyFont="1" applyBorder="1" applyAlignment="1">
      <alignment horizontal="right" vertical="center" shrinkToFit="1"/>
    </xf>
    <xf numFmtId="180" fontId="25" fillId="0" borderId="3" xfId="0" applyNumberFormat="1" applyFont="1" applyBorder="1" applyAlignment="1">
      <alignment horizontal="right" vertical="center" shrinkToFit="1"/>
    </xf>
    <xf numFmtId="180" fontId="25" fillId="0" borderId="0" xfId="0" applyNumberFormat="1" applyFont="1" applyAlignment="1">
      <alignment horizontal="right" vertical="center" shrinkToFit="1"/>
    </xf>
    <xf numFmtId="0" fontId="25" fillId="3" borderId="0" xfId="0" applyFont="1" applyFill="1" applyAlignment="1">
      <alignment horizontal="center" vertical="center" wrapText="1"/>
    </xf>
    <xf numFmtId="0" fontId="0" fillId="3" borderId="0" xfId="0" applyFill="1" applyProtection="1">
      <alignment vertical="center"/>
      <protection hidden="1"/>
    </xf>
    <xf numFmtId="0" fontId="20" fillId="3" borderId="0" xfId="0" applyFont="1" applyFill="1" applyAlignment="1" applyProtection="1">
      <alignment vertical="top"/>
      <protection hidden="1"/>
    </xf>
    <xf numFmtId="0" fontId="11" fillId="3" borderId="0" xfId="0" applyFont="1" applyFill="1" applyProtection="1">
      <alignment vertical="center"/>
      <protection hidden="1"/>
    </xf>
    <xf numFmtId="0" fontId="19" fillId="0" borderId="0" xfId="0" applyFont="1" applyAlignment="1" applyProtection="1">
      <alignment vertical="top" wrapText="1"/>
      <protection hidden="1"/>
    </xf>
    <xf numFmtId="0" fontId="30" fillId="9" borderId="7" xfId="0" applyFont="1" applyFill="1" applyBorder="1" applyAlignment="1">
      <alignment horizontal="right" vertical="top" wrapText="1"/>
    </xf>
    <xf numFmtId="181" fontId="30" fillId="9" borderId="7" xfId="0" applyNumberFormat="1" applyFont="1" applyFill="1" applyBorder="1" applyAlignment="1" applyProtection="1">
      <alignment horizontal="right" vertical="top" wrapText="1"/>
      <protection locked="0"/>
    </xf>
    <xf numFmtId="181" fontId="30" fillId="9" borderId="0" xfId="0" applyNumberFormat="1" applyFont="1" applyFill="1" applyAlignment="1" applyProtection="1">
      <alignment horizontal="right" vertical="top" wrapText="1"/>
      <protection locked="0"/>
    </xf>
    <xf numFmtId="178" fontId="30" fillId="9" borderId="0" xfId="1" applyNumberFormat="1" applyFont="1" applyFill="1" applyBorder="1" applyAlignment="1" applyProtection="1">
      <alignment vertical="top" wrapText="1"/>
      <protection hidden="1"/>
    </xf>
    <xf numFmtId="178" fontId="30" fillId="9" borderId="7" xfId="1" applyNumberFormat="1" applyFont="1" applyFill="1" applyBorder="1" applyAlignment="1" applyProtection="1">
      <alignment vertical="top" wrapText="1"/>
      <protection locked="0"/>
    </xf>
    <xf numFmtId="178" fontId="30" fillId="9" borderId="0" xfId="1" applyNumberFormat="1" applyFont="1" applyFill="1" applyBorder="1" applyAlignment="1" applyProtection="1">
      <alignment vertical="top" wrapText="1"/>
      <protection locked="0"/>
    </xf>
    <xf numFmtId="0" fontId="30" fillId="9" borderId="7" xfId="1" applyNumberFormat="1" applyFont="1" applyFill="1" applyBorder="1" applyAlignment="1" applyProtection="1">
      <alignment horizontal="center" vertical="top" wrapText="1"/>
      <protection locked="0"/>
    </xf>
    <xf numFmtId="0" fontId="30" fillId="9" borderId="7" xfId="0" applyFont="1" applyFill="1" applyBorder="1" applyAlignment="1" applyProtection="1">
      <alignment horizontal="left" vertical="top" wrapText="1"/>
      <protection locked="0"/>
    </xf>
    <xf numFmtId="0" fontId="34" fillId="7" borderId="1" xfId="0" applyFont="1" applyFill="1" applyBorder="1" applyAlignment="1">
      <alignment vertical="center" textRotation="255" shrinkToFit="1"/>
    </xf>
    <xf numFmtId="0" fontId="34" fillId="7" borderId="30" xfId="0" applyFont="1" applyFill="1" applyBorder="1" applyAlignment="1">
      <alignment horizontal="center" vertical="center" wrapText="1" shrinkToFit="1"/>
    </xf>
    <xf numFmtId="0" fontId="34" fillId="7" borderId="30" xfId="0" applyFont="1" applyFill="1" applyBorder="1" applyAlignment="1">
      <alignment vertical="center" shrinkToFit="1"/>
    </xf>
    <xf numFmtId="0" fontId="34" fillId="7" borderId="73" xfId="0" applyFont="1" applyFill="1" applyBorder="1" applyAlignment="1">
      <alignment vertical="top" textRotation="255" shrinkToFit="1"/>
    </xf>
    <xf numFmtId="0" fontId="34" fillId="7" borderId="19" xfId="0" applyFont="1" applyFill="1" applyBorder="1" applyAlignment="1">
      <alignment horizontal="center" vertical="top" wrapText="1" shrinkToFit="1"/>
    </xf>
    <xf numFmtId="0" fontId="34" fillId="7" borderId="19" xfId="0" applyFont="1" applyFill="1" applyBorder="1" applyAlignment="1">
      <alignment horizontal="center" vertical="top" shrinkToFit="1"/>
    </xf>
    <xf numFmtId="0" fontId="34" fillId="7" borderId="44" xfId="0" applyFont="1" applyFill="1" applyBorder="1" applyAlignment="1">
      <alignment horizontal="center" vertical="center" shrinkToFit="1"/>
    </xf>
    <xf numFmtId="0" fontId="34" fillId="7" borderId="11" xfId="0" applyFont="1" applyFill="1" applyBorder="1" applyAlignment="1">
      <alignment horizontal="center" vertical="center" wrapText="1" shrinkToFit="1"/>
    </xf>
    <xf numFmtId="0" fontId="34" fillId="7" borderId="67" xfId="0" applyFont="1" applyFill="1" applyBorder="1" applyAlignment="1">
      <alignment horizontal="center" vertical="center" wrapText="1" shrinkToFit="1"/>
    </xf>
    <xf numFmtId="0" fontId="12" fillId="2" borderId="9" xfId="0" applyFont="1" applyFill="1" applyBorder="1" applyAlignment="1">
      <alignment horizontal="center" vertical="center" shrinkToFit="1"/>
    </xf>
    <xf numFmtId="0" fontId="32" fillId="0" borderId="65" xfId="0" applyFont="1" applyBorder="1" applyAlignment="1" applyProtection="1">
      <alignment horizontal="center" vertical="center" wrapText="1"/>
      <protection locked="0"/>
    </xf>
    <xf numFmtId="0" fontId="35" fillId="0" borderId="52" xfId="0" applyFont="1" applyBorder="1" applyAlignment="1" applyProtection="1">
      <alignment horizontal="right" vertical="center" wrapText="1"/>
      <protection locked="0"/>
    </xf>
    <xf numFmtId="0" fontId="35" fillId="0" borderId="65" xfId="0" applyFont="1" applyBorder="1" applyAlignment="1" applyProtection="1">
      <alignment horizontal="right" vertical="center" wrapText="1"/>
      <protection locked="0"/>
    </xf>
    <xf numFmtId="0" fontId="35" fillId="0" borderId="66" xfId="0" applyFont="1" applyBorder="1" applyAlignment="1" applyProtection="1">
      <alignment horizontal="right" vertical="center" wrapText="1"/>
      <protection locked="0"/>
    </xf>
    <xf numFmtId="0" fontId="33" fillId="0" borderId="0" xfId="0" applyFont="1" applyAlignment="1" applyProtection="1">
      <alignment horizontal="right"/>
      <protection hidden="1"/>
    </xf>
    <xf numFmtId="0" fontId="33" fillId="9" borderId="0" xfId="0" applyFont="1" applyFill="1" applyAlignment="1" applyProtection="1">
      <alignment horizontal="right" vertical="center"/>
      <protection hidden="1"/>
    </xf>
    <xf numFmtId="0" fontId="12" fillId="0" borderId="61" xfId="0" applyFont="1" applyBorder="1" applyAlignment="1">
      <alignment horizontal="right" vertical="center" wrapText="1"/>
    </xf>
    <xf numFmtId="0" fontId="12" fillId="0" borderId="31" xfId="0" applyFont="1" applyBorder="1" applyAlignment="1">
      <alignment vertical="center" wrapText="1"/>
    </xf>
    <xf numFmtId="0" fontId="12" fillId="0" borderId="50" xfId="0" applyFont="1" applyBorder="1" applyAlignment="1">
      <alignment vertical="center" wrapText="1"/>
    </xf>
    <xf numFmtId="0" fontId="12" fillId="0" borderId="51" xfId="0" applyFont="1" applyBorder="1" applyAlignment="1">
      <alignment vertical="center" shrinkToFit="1"/>
    </xf>
    <xf numFmtId="0" fontId="12" fillId="0" borderId="52" xfId="0" applyFont="1" applyBorder="1" applyAlignment="1">
      <alignment vertical="center" wrapText="1"/>
    </xf>
    <xf numFmtId="0" fontId="12" fillId="0" borderId="51" xfId="0" applyFont="1" applyBorder="1" applyAlignment="1">
      <alignment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vertical="center" shrinkToFit="1"/>
    </xf>
    <xf numFmtId="0" fontId="5" fillId="2" borderId="9" xfId="0" applyFont="1" applyFill="1" applyBorder="1" applyAlignment="1">
      <alignment horizontal="center" vertical="center" shrinkToFit="1"/>
    </xf>
    <xf numFmtId="0" fontId="5" fillId="2" borderId="65" xfId="0" applyFont="1" applyFill="1" applyBorder="1" applyAlignment="1">
      <alignment horizontal="center" vertical="center" shrinkToFit="1"/>
    </xf>
    <xf numFmtId="0" fontId="5" fillId="2" borderId="28" xfId="0" applyFont="1" applyFill="1" applyBorder="1" applyAlignment="1">
      <alignment horizontal="center" vertical="center" shrinkToFit="1"/>
    </xf>
    <xf numFmtId="179" fontId="0" fillId="3" borderId="0" xfId="0" applyNumberFormat="1" applyFill="1" applyAlignment="1" applyProtection="1">
      <alignment horizontal="right" vertical="center"/>
      <protection locked="0"/>
    </xf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vertical="top" wrapText="1"/>
    </xf>
    <xf numFmtId="0" fontId="0" fillId="0" borderId="4" xfId="0" applyBorder="1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 applyProtection="1">
      <alignment horizontal="left" vertical="center" indent="1"/>
      <protection hidden="1"/>
    </xf>
    <xf numFmtId="0" fontId="9" fillId="3" borderId="0" xfId="0" applyFont="1" applyFill="1" applyAlignment="1">
      <alignment vertical="center" wrapText="1" shrinkToFit="1"/>
    </xf>
    <xf numFmtId="0" fontId="9" fillId="3" borderId="0" xfId="0" applyFont="1" applyFill="1" applyAlignment="1" applyProtection="1">
      <alignment vertical="center" wrapText="1"/>
      <protection hidden="1"/>
    </xf>
    <xf numFmtId="0" fontId="9" fillId="3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>
      <alignment vertical="center"/>
    </xf>
    <xf numFmtId="0" fontId="9" fillId="3" borderId="0" xfId="0" applyFont="1" applyFill="1" applyAlignment="1">
      <alignment vertical="center" shrinkToFit="1"/>
    </xf>
    <xf numFmtId="0" fontId="5" fillId="0" borderId="0" xfId="0" applyFont="1">
      <alignment vertical="center"/>
    </xf>
    <xf numFmtId="0" fontId="25" fillId="0" borderId="0" xfId="0" applyFont="1" applyAlignment="1">
      <alignment vertical="center" wrapText="1"/>
    </xf>
    <xf numFmtId="3" fontId="25" fillId="0" borderId="0" xfId="0" applyNumberFormat="1" applyFont="1" applyAlignment="1">
      <alignment horizontal="right" vertical="center" wrapText="1"/>
    </xf>
    <xf numFmtId="0" fontId="5" fillId="3" borderId="0" xfId="0" applyFont="1" applyFill="1" applyAlignment="1" applyProtection="1">
      <alignment vertical="center" wrapText="1"/>
      <protection hidden="1"/>
    </xf>
    <xf numFmtId="0" fontId="5" fillId="3" borderId="0" xfId="0" applyFont="1" applyFill="1" applyAlignment="1">
      <alignment vertical="center" wrapText="1" shrinkToFit="1"/>
    </xf>
    <xf numFmtId="0" fontId="34" fillId="10" borderId="29" xfId="0" applyFont="1" applyFill="1" applyBorder="1" applyAlignment="1">
      <alignment horizontal="right" vertical="top" wrapText="1"/>
    </xf>
    <xf numFmtId="177" fontId="34" fillId="0" borderId="12" xfId="0" applyNumberFormat="1" applyFont="1" applyBorder="1" applyAlignment="1" applyProtection="1">
      <alignment horizontal="center" vertical="top" wrapText="1" shrinkToFit="1"/>
      <protection locked="0"/>
    </xf>
    <xf numFmtId="49" fontId="34" fillId="0" borderId="11" xfId="0" applyNumberFormat="1" applyFont="1" applyBorder="1" applyAlignment="1" applyProtection="1">
      <alignment horizontal="left" vertical="top" wrapText="1"/>
      <protection locked="0"/>
    </xf>
    <xf numFmtId="181" fontId="12" fillId="9" borderId="71" xfId="0" applyNumberFormat="1" applyFont="1" applyFill="1" applyBorder="1" applyAlignment="1" applyProtection="1">
      <alignment horizontal="right" vertical="center" wrapText="1"/>
      <protection locked="0"/>
    </xf>
    <xf numFmtId="0" fontId="34" fillId="0" borderId="11" xfId="0" applyFont="1" applyBorder="1" applyAlignment="1" applyProtection="1">
      <alignment horizontal="left" vertical="top" wrapText="1"/>
      <protection locked="0"/>
    </xf>
    <xf numFmtId="181" fontId="34" fillId="0" borderId="11" xfId="0" applyNumberFormat="1" applyFont="1" applyBorder="1" applyAlignment="1" applyProtection="1">
      <alignment horizontal="right" vertical="top" wrapText="1"/>
      <protection locked="0"/>
    </xf>
    <xf numFmtId="0" fontId="34" fillId="10" borderId="51" xfId="0" applyFont="1" applyFill="1" applyBorder="1" applyAlignment="1">
      <alignment horizontal="right" vertical="top" wrapText="1"/>
    </xf>
    <xf numFmtId="177" fontId="34" fillId="0" borderId="15" xfId="0" applyNumberFormat="1" applyFont="1" applyBorder="1" applyAlignment="1" applyProtection="1">
      <alignment horizontal="center" vertical="top" wrapText="1" shrinkToFit="1"/>
      <protection locked="0"/>
    </xf>
    <xf numFmtId="49" fontId="34" fillId="0" borderId="14" xfId="0" applyNumberFormat="1" applyFont="1" applyBorder="1" applyAlignment="1" applyProtection="1">
      <alignment horizontal="left" vertical="top" wrapText="1"/>
      <protection locked="0"/>
    </xf>
    <xf numFmtId="181" fontId="34" fillId="0" borderId="14" xfId="0" applyNumberFormat="1" applyFont="1" applyBorder="1" applyAlignment="1" applyProtection="1">
      <alignment horizontal="right" vertical="top" wrapText="1"/>
      <protection locked="0"/>
    </xf>
    <xf numFmtId="0" fontId="34" fillId="0" borderId="14" xfId="0" applyFont="1" applyBorder="1" applyAlignment="1" applyProtection="1">
      <alignment horizontal="left" vertical="top" wrapText="1"/>
      <protection locked="0"/>
    </xf>
    <xf numFmtId="0" fontId="34" fillId="8" borderId="68" xfId="0" applyFont="1" applyFill="1" applyBorder="1" applyAlignment="1">
      <alignment horizontal="center" vertical="center"/>
    </xf>
    <xf numFmtId="0" fontId="34" fillId="8" borderId="34" xfId="0" applyFont="1" applyFill="1" applyBorder="1">
      <alignment vertical="center"/>
    </xf>
    <xf numFmtId="0" fontId="34" fillId="8" borderId="34" xfId="0" applyFont="1" applyFill="1" applyBorder="1" applyAlignment="1">
      <alignment horizontal="center" vertical="center"/>
    </xf>
    <xf numFmtId="178" fontId="34" fillId="7" borderId="32" xfId="1" applyNumberFormat="1" applyFont="1" applyFill="1" applyBorder="1" applyAlignment="1" applyProtection="1">
      <alignment vertical="center" shrinkToFit="1"/>
      <protection hidden="1"/>
    </xf>
    <xf numFmtId="0" fontId="34" fillId="8" borderId="72" xfId="0" applyFont="1" applyFill="1" applyBorder="1">
      <alignment vertical="center"/>
    </xf>
    <xf numFmtId="0" fontId="34" fillId="8" borderId="33" xfId="0" applyFont="1" applyFill="1" applyBorder="1">
      <alignment vertical="center"/>
    </xf>
    <xf numFmtId="0" fontId="34" fillId="8" borderId="43" xfId="0" applyFont="1" applyFill="1" applyBorder="1" applyAlignment="1">
      <alignment vertical="center" wrapText="1"/>
    </xf>
    <xf numFmtId="177" fontId="34" fillId="0" borderId="18" xfId="0" applyNumberFormat="1" applyFont="1" applyBorder="1" applyAlignment="1" applyProtection="1">
      <alignment horizontal="center" vertical="top" wrapText="1" shrinkToFit="1"/>
      <protection locked="0"/>
    </xf>
    <xf numFmtId="49" fontId="34" fillId="0" borderId="17" xfId="0" applyNumberFormat="1" applyFont="1" applyBorder="1" applyAlignment="1" applyProtection="1">
      <alignment horizontal="left" vertical="top" wrapText="1"/>
      <protection locked="0"/>
    </xf>
    <xf numFmtId="0" fontId="34" fillId="0" borderId="17" xfId="0" applyFont="1" applyBorder="1" applyAlignment="1" applyProtection="1">
      <alignment horizontal="left" vertical="top" wrapText="1"/>
      <protection locked="0"/>
    </xf>
    <xf numFmtId="0" fontId="34" fillId="0" borderId="44" xfId="1" applyNumberFormat="1" applyFont="1" applyFill="1" applyBorder="1" applyAlignment="1" applyProtection="1">
      <alignment horizontal="left" vertical="top" wrapText="1"/>
      <protection locked="0"/>
    </xf>
    <xf numFmtId="0" fontId="34" fillId="10" borderId="50" xfId="0" applyFont="1" applyFill="1" applyBorder="1" applyAlignment="1">
      <alignment horizontal="right" vertical="top" wrapText="1"/>
    </xf>
    <xf numFmtId="0" fontId="34" fillId="11" borderId="68" xfId="0" applyFont="1" applyFill="1" applyBorder="1" applyAlignment="1">
      <alignment horizontal="center" vertical="center"/>
    </xf>
    <xf numFmtId="0" fontId="34" fillId="8" borderId="28" xfId="0" applyFont="1" applyFill="1" applyBorder="1" applyAlignment="1">
      <alignment horizontal="center" vertical="center"/>
    </xf>
    <xf numFmtId="181" fontId="36" fillId="7" borderId="11" xfId="0" applyNumberFormat="1" applyFont="1" applyFill="1" applyBorder="1" applyAlignment="1" applyProtection="1">
      <alignment horizontal="right" vertical="top" wrapText="1"/>
      <protection locked="0"/>
    </xf>
    <xf numFmtId="178" fontId="36" fillId="7" borderId="11" xfId="1" applyNumberFormat="1" applyFont="1" applyFill="1" applyBorder="1" applyAlignment="1" applyProtection="1">
      <alignment vertical="top" wrapText="1"/>
      <protection hidden="1"/>
    </xf>
    <xf numFmtId="181" fontId="36" fillId="7" borderId="14" xfId="0" applyNumberFormat="1" applyFont="1" applyFill="1" applyBorder="1" applyAlignment="1" applyProtection="1">
      <alignment horizontal="right" vertical="top" wrapText="1"/>
      <protection locked="0"/>
    </xf>
    <xf numFmtId="178" fontId="36" fillId="7" borderId="14" xfId="1" applyNumberFormat="1" applyFont="1" applyFill="1" applyBorder="1" applyAlignment="1" applyProtection="1">
      <alignment vertical="top" wrapText="1"/>
      <protection hidden="1"/>
    </xf>
    <xf numFmtId="178" fontId="36" fillId="7" borderId="32" xfId="1" applyNumberFormat="1" applyFont="1" applyFill="1" applyBorder="1" applyAlignment="1" applyProtection="1">
      <alignment vertical="center" shrinkToFit="1"/>
      <protection hidden="1"/>
    </xf>
    <xf numFmtId="178" fontId="36" fillId="7" borderId="28" xfId="1" applyNumberFormat="1" applyFont="1" applyFill="1" applyBorder="1" applyAlignment="1" applyProtection="1">
      <alignment vertical="center" shrinkToFit="1"/>
      <protection hidden="1"/>
    </xf>
    <xf numFmtId="3" fontId="36" fillId="7" borderId="65" xfId="0" applyNumberFormat="1" applyFont="1" applyFill="1" applyBorder="1" applyAlignment="1">
      <alignment horizontal="right" vertical="center" wrapText="1"/>
    </xf>
    <xf numFmtId="181" fontId="36" fillId="0" borderId="17" xfId="0" applyNumberFormat="1" applyFont="1" applyBorder="1" applyAlignment="1" applyProtection="1">
      <alignment horizontal="right" vertical="top" wrapText="1"/>
      <protection locked="0"/>
    </xf>
    <xf numFmtId="181" fontId="36" fillId="2" borderId="17" xfId="0" applyNumberFormat="1" applyFont="1" applyFill="1" applyBorder="1" applyAlignment="1" applyProtection="1">
      <alignment horizontal="right" vertical="top" wrapText="1"/>
      <protection locked="0"/>
    </xf>
    <xf numFmtId="178" fontId="36" fillId="7" borderId="17" xfId="1" applyNumberFormat="1" applyFont="1" applyFill="1" applyBorder="1" applyAlignment="1" applyProtection="1">
      <alignment vertical="top" wrapText="1"/>
      <protection hidden="1"/>
    </xf>
    <xf numFmtId="181" fontId="36" fillId="0" borderId="11" xfId="0" applyNumberFormat="1" applyFont="1" applyBorder="1" applyAlignment="1" applyProtection="1">
      <alignment horizontal="right" vertical="top" wrapText="1"/>
      <protection locked="0"/>
    </xf>
    <xf numFmtId="181" fontId="36" fillId="2" borderId="11" xfId="0" applyNumberFormat="1" applyFont="1" applyFill="1" applyBorder="1" applyAlignment="1" applyProtection="1">
      <alignment horizontal="right" vertical="top" wrapText="1"/>
      <protection locked="0"/>
    </xf>
    <xf numFmtId="0" fontId="8" fillId="0" borderId="0" xfId="0" applyFont="1" applyAlignment="1">
      <alignment vertical="center" wrapText="1"/>
    </xf>
    <xf numFmtId="177" fontId="34" fillId="10" borderId="13" xfId="0" applyNumberFormat="1" applyFont="1" applyFill="1" applyBorder="1" applyAlignment="1" applyProtection="1">
      <alignment horizontal="center" vertical="top" wrapText="1" shrinkToFit="1"/>
      <protection locked="0"/>
    </xf>
    <xf numFmtId="177" fontId="36" fillId="0" borderId="12" xfId="0" applyNumberFormat="1" applyFont="1" applyBorder="1" applyAlignment="1" applyProtection="1">
      <alignment horizontal="center" vertical="top" wrapText="1" shrinkToFit="1"/>
      <protection locked="0"/>
    </xf>
    <xf numFmtId="49" fontId="34" fillId="0" borderId="44" xfId="1" applyNumberFormat="1" applyFont="1" applyFill="1" applyBorder="1" applyAlignment="1" applyProtection="1">
      <alignment horizontal="left" vertical="top" wrapText="1"/>
      <protection locked="0"/>
    </xf>
    <xf numFmtId="0" fontId="34" fillId="0" borderId="22" xfId="1" applyNumberFormat="1" applyFont="1" applyFill="1" applyBorder="1" applyAlignment="1" applyProtection="1">
      <alignment horizontal="left" vertical="top" wrapText="1"/>
      <protection locked="0"/>
    </xf>
    <xf numFmtId="0" fontId="5" fillId="0" borderId="67" xfId="0" applyFont="1" applyBorder="1" applyAlignment="1" applyProtection="1">
      <alignment horizontal="left" vertical="top"/>
      <protection hidden="1"/>
    </xf>
    <xf numFmtId="0" fontId="5" fillId="0" borderId="74" xfId="0" applyFont="1" applyBorder="1" applyAlignment="1" applyProtection="1">
      <alignment horizontal="left" vertical="top"/>
      <protection hidden="1"/>
    </xf>
    <xf numFmtId="0" fontId="34" fillId="0" borderId="73" xfId="1" applyNumberFormat="1" applyFont="1" applyFill="1" applyBorder="1" applyAlignment="1" applyProtection="1">
      <alignment horizontal="left" vertical="top" wrapText="1"/>
      <protection locked="0"/>
    </xf>
    <xf numFmtId="0" fontId="5" fillId="0" borderId="75" xfId="0" applyFont="1" applyBorder="1" applyAlignment="1" applyProtection="1">
      <alignment horizontal="left" vertical="top"/>
      <protection hidden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5" fillId="0" borderId="38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left" vertical="center" wrapText="1"/>
    </xf>
    <xf numFmtId="180" fontId="25" fillId="6" borderId="23" xfId="0" applyNumberFormat="1" applyFont="1" applyFill="1" applyBorder="1" applyAlignment="1">
      <alignment horizontal="right" vertical="center" shrinkToFit="1"/>
    </xf>
    <xf numFmtId="180" fontId="25" fillId="6" borderId="53" xfId="0" applyNumberFormat="1" applyFont="1" applyFill="1" applyBorder="1" applyAlignment="1">
      <alignment horizontal="right" vertical="center" shrinkToFit="1"/>
    </xf>
    <xf numFmtId="180" fontId="25" fillId="4" borderId="26" xfId="0" applyNumberFormat="1" applyFont="1" applyFill="1" applyBorder="1" applyAlignment="1" applyProtection="1">
      <alignment horizontal="right" vertical="center" shrinkToFit="1"/>
      <protection locked="0"/>
    </xf>
    <xf numFmtId="180" fontId="25" fillId="4" borderId="41" xfId="0" applyNumberFormat="1" applyFont="1" applyFill="1" applyBorder="1" applyAlignment="1" applyProtection="1">
      <alignment horizontal="right" vertical="center" shrinkToFit="1"/>
      <protection locked="0"/>
    </xf>
    <xf numFmtId="180" fontId="25" fillId="13" borderId="23" xfId="0" applyNumberFormat="1" applyFont="1" applyFill="1" applyBorder="1" applyAlignment="1">
      <alignment horizontal="right" vertical="center" wrapText="1"/>
    </xf>
    <xf numFmtId="180" fontId="25" fillId="13" borderId="53" xfId="0" applyNumberFormat="1" applyFont="1" applyFill="1" applyBorder="1" applyAlignment="1">
      <alignment horizontal="right" vertical="center" wrapText="1"/>
    </xf>
    <xf numFmtId="180" fontId="25" fillId="13" borderId="14" xfId="0" applyNumberFormat="1" applyFont="1" applyFill="1" applyBorder="1" applyAlignment="1">
      <alignment horizontal="right" vertical="center" wrapText="1"/>
    </xf>
    <xf numFmtId="180" fontId="25" fillId="13" borderId="16" xfId="0" applyNumberFormat="1" applyFont="1" applyFill="1" applyBorder="1" applyAlignment="1">
      <alignment horizontal="right" vertical="center" wrapText="1"/>
    </xf>
    <xf numFmtId="180" fontId="25" fillId="9" borderId="55" xfId="0" applyNumberFormat="1" applyFont="1" applyFill="1" applyBorder="1" applyAlignment="1">
      <alignment horizontal="right" vertical="center" shrinkToFit="1"/>
    </xf>
    <xf numFmtId="180" fontId="25" fillId="9" borderId="58" xfId="0" applyNumberFormat="1" applyFont="1" applyFill="1" applyBorder="1" applyAlignment="1">
      <alignment horizontal="right" vertical="center" shrinkToFit="1"/>
    </xf>
    <xf numFmtId="0" fontId="12" fillId="0" borderId="1" xfId="0" applyFont="1" applyBorder="1" applyAlignment="1">
      <alignment horizontal="center" vertical="center" textRotation="255" wrapText="1"/>
    </xf>
    <xf numFmtId="0" fontId="12" fillId="0" borderId="4" xfId="0" applyFont="1" applyBorder="1" applyAlignment="1">
      <alignment horizontal="center" vertical="center" textRotation="255" wrapText="1"/>
    </xf>
    <xf numFmtId="0" fontId="12" fillId="0" borderId="6" xfId="0" applyFont="1" applyBorder="1" applyAlignment="1">
      <alignment horizontal="center" vertical="center" textRotation="255" wrapText="1"/>
    </xf>
    <xf numFmtId="180" fontId="25" fillId="13" borderId="11" xfId="0" applyNumberFormat="1" applyFont="1" applyFill="1" applyBorder="1" applyAlignment="1">
      <alignment horizontal="right" vertical="center" wrapText="1"/>
    </xf>
    <xf numFmtId="180" fontId="25" fillId="13" borderId="13" xfId="0" applyNumberFormat="1" applyFont="1" applyFill="1" applyBorder="1" applyAlignment="1">
      <alignment horizontal="right" vertical="center" wrapText="1"/>
    </xf>
    <xf numFmtId="180" fontId="25" fillId="12" borderId="11" xfId="0" applyNumberFormat="1" applyFont="1" applyFill="1" applyBorder="1" applyAlignment="1" applyProtection="1">
      <alignment horizontal="right" vertical="center" shrinkToFit="1"/>
      <protection locked="0"/>
    </xf>
    <xf numFmtId="180" fontId="25" fillId="12" borderId="13" xfId="0" applyNumberFormat="1" applyFont="1" applyFill="1" applyBorder="1" applyAlignment="1" applyProtection="1">
      <alignment horizontal="right" vertical="center" shrinkToFit="1"/>
      <protection locked="0"/>
    </xf>
    <xf numFmtId="180" fontId="25" fillId="5" borderId="14" xfId="0" applyNumberFormat="1" applyFont="1" applyFill="1" applyBorder="1" applyAlignment="1">
      <alignment horizontal="right" vertical="center" shrinkToFit="1"/>
    </xf>
    <xf numFmtId="180" fontId="25" fillId="5" borderId="16" xfId="0" applyNumberFormat="1" applyFont="1" applyFill="1" applyBorder="1" applyAlignment="1">
      <alignment horizontal="right" vertical="center" shrinkToFit="1"/>
    </xf>
    <xf numFmtId="180" fontId="25" fillId="4" borderId="14" xfId="0" applyNumberFormat="1" applyFont="1" applyFill="1" applyBorder="1" applyAlignment="1" applyProtection="1">
      <alignment horizontal="right" vertical="center" shrinkToFit="1"/>
      <protection locked="0"/>
    </xf>
    <xf numFmtId="180" fontId="25" fillId="4" borderId="16" xfId="0" applyNumberFormat="1" applyFont="1" applyFill="1" applyBorder="1" applyAlignment="1" applyProtection="1">
      <alignment horizontal="right" vertical="center" shrinkToFit="1"/>
      <protection locked="0"/>
    </xf>
    <xf numFmtId="180" fontId="25" fillId="5" borderId="23" xfId="0" applyNumberFormat="1" applyFont="1" applyFill="1" applyBorder="1" applyAlignment="1">
      <alignment horizontal="right" vertical="center" shrinkToFit="1"/>
    </xf>
    <xf numFmtId="180" fontId="25" fillId="5" borderId="53" xfId="0" applyNumberFormat="1" applyFont="1" applyFill="1" applyBorder="1" applyAlignment="1">
      <alignment horizontal="right" vertical="center" shrinkToFit="1"/>
    </xf>
    <xf numFmtId="0" fontId="5" fillId="3" borderId="9" xfId="0" applyFont="1" applyFill="1" applyBorder="1" applyAlignment="1">
      <alignment horizontal="left" vertical="center" wrapText="1" shrinkToFit="1"/>
    </xf>
    <xf numFmtId="0" fontId="5" fillId="3" borderId="67" xfId="0" applyFont="1" applyFill="1" applyBorder="1" applyAlignment="1">
      <alignment horizontal="left" vertical="center" wrapText="1" shrinkToFit="1"/>
    </xf>
    <xf numFmtId="0" fontId="5" fillId="3" borderId="28" xfId="0" applyFont="1" applyFill="1" applyBorder="1" applyAlignment="1" applyProtection="1">
      <alignment horizontal="left" vertical="center" wrapText="1"/>
      <protection hidden="1"/>
    </xf>
    <xf numFmtId="0" fontId="5" fillId="3" borderId="69" xfId="0" applyFont="1" applyFill="1" applyBorder="1" applyAlignment="1" applyProtection="1">
      <alignment horizontal="left" vertical="center" wrapText="1"/>
      <protection hidden="1"/>
    </xf>
    <xf numFmtId="0" fontId="33" fillId="0" borderId="31" xfId="0" applyFont="1" applyBorder="1" applyAlignment="1">
      <alignment horizontal="center" vertical="center" wrapText="1"/>
    </xf>
    <xf numFmtId="0" fontId="33" fillId="0" borderId="65" xfId="0" applyFont="1" applyBorder="1" applyAlignment="1">
      <alignment horizontal="center" vertical="center" wrapText="1"/>
    </xf>
    <xf numFmtId="0" fontId="33" fillId="0" borderId="29" xfId="0" applyFont="1" applyBorder="1" applyAlignment="1">
      <alignment horizontal="center" vertical="center" wrapText="1"/>
    </xf>
    <xf numFmtId="0" fontId="33" fillId="0" borderId="9" xfId="0" applyFont="1" applyBorder="1" applyAlignment="1">
      <alignment horizontal="center" vertical="center" wrapText="1"/>
    </xf>
    <xf numFmtId="0" fontId="33" fillId="0" borderId="68" xfId="0" applyFont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65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8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8" fillId="3" borderId="0" xfId="0" applyFont="1" applyFill="1" applyAlignment="1">
      <alignment vertical="center" wrapText="1" shrinkToFit="1"/>
    </xf>
    <xf numFmtId="176" fontId="9" fillId="3" borderId="0" xfId="0" applyNumberFormat="1" applyFont="1" applyFill="1" applyAlignment="1" applyProtection="1">
      <alignment horizontal="right" vertical="center" wrapText="1" indent="1"/>
      <protection hidden="1"/>
    </xf>
    <xf numFmtId="176" fontId="9" fillId="3" borderId="5" xfId="0" applyNumberFormat="1" applyFont="1" applyFill="1" applyBorder="1" applyAlignment="1" applyProtection="1">
      <alignment horizontal="right" vertical="center" wrapText="1" indent="1"/>
      <protection hidden="1"/>
    </xf>
    <xf numFmtId="0" fontId="28" fillId="0" borderId="7" xfId="0" applyFont="1" applyBorder="1" applyAlignment="1">
      <alignment horizontal="left" vertical="center" shrinkToFit="1"/>
    </xf>
    <xf numFmtId="0" fontId="8" fillId="0" borderId="0" xfId="0" applyFont="1" applyAlignment="1">
      <alignment horizontal="left" vertical="center" wrapText="1"/>
    </xf>
    <xf numFmtId="0" fontId="12" fillId="0" borderId="4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3" borderId="31" xfId="0" applyFont="1" applyFill="1" applyBorder="1" applyAlignment="1" applyProtection="1">
      <alignment horizontal="center" vertical="center" wrapText="1"/>
      <protection hidden="1"/>
    </xf>
    <xf numFmtId="0" fontId="5" fillId="3" borderId="65" xfId="0" applyFont="1" applyFill="1" applyBorder="1" applyAlignment="1" applyProtection="1">
      <alignment horizontal="center" vertical="center" wrapText="1"/>
      <protection hidden="1"/>
    </xf>
    <xf numFmtId="0" fontId="5" fillId="3" borderId="29" xfId="0" applyFont="1" applyFill="1" applyBorder="1" applyAlignment="1" applyProtection="1">
      <alignment horizontal="center" vertical="center" wrapText="1"/>
      <protection hidden="1"/>
    </xf>
    <xf numFmtId="0" fontId="5" fillId="3" borderId="9" xfId="0" applyFont="1" applyFill="1" applyBorder="1" applyAlignment="1" applyProtection="1">
      <alignment horizontal="center" vertical="center" wrapText="1"/>
      <protection hidden="1"/>
    </xf>
    <xf numFmtId="0" fontId="5" fillId="3" borderId="68" xfId="0" applyFont="1" applyFill="1" applyBorder="1" applyAlignment="1" applyProtection="1">
      <alignment horizontal="center" vertical="center" wrapText="1"/>
      <protection hidden="1"/>
    </xf>
    <xf numFmtId="0" fontId="5" fillId="3" borderId="28" xfId="0" applyFont="1" applyFill="1" applyBorder="1" applyAlignment="1" applyProtection="1">
      <alignment horizontal="center" vertical="center" wrapText="1"/>
      <protection hidden="1"/>
    </xf>
    <xf numFmtId="179" fontId="5" fillId="4" borderId="0" xfId="0" applyNumberFormat="1" applyFont="1" applyFill="1" applyAlignment="1" applyProtection="1">
      <alignment horizontal="right" vertical="center"/>
      <protection locked="0"/>
    </xf>
    <xf numFmtId="179" fontId="5" fillId="4" borderId="5" xfId="0" applyNumberFormat="1" applyFont="1" applyFill="1" applyBorder="1" applyAlignment="1" applyProtection="1">
      <alignment horizontal="right" vertical="center"/>
      <protection locked="0"/>
    </xf>
    <xf numFmtId="180" fontId="25" fillId="9" borderId="60" xfId="0" applyNumberFormat="1" applyFont="1" applyFill="1" applyBorder="1" applyAlignment="1">
      <alignment horizontal="right" vertical="center" wrapText="1"/>
    </xf>
    <xf numFmtId="180" fontId="25" fillId="9" borderId="62" xfId="0" applyNumberFormat="1" applyFont="1" applyFill="1" applyBorder="1" applyAlignment="1">
      <alignment horizontal="right" vertical="center" wrapText="1"/>
    </xf>
    <xf numFmtId="180" fontId="25" fillId="12" borderId="32" xfId="0" applyNumberFormat="1" applyFont="1" applyFill="1" applyBorder="1" applyAlignment="1" applyProtection="1">
      <alignment horizontal="right" vertical="center" wrapText="1"/>
      <protection locked="0"/>
    </xf>
    <xf numFmtId="180" fontId="25" fillId="12" borderId="43" xfId="0" applyNumberFormat="1" applyFont="1" applyFill="1" applyBorder="1" applyAlignment="1" applyProtection="1">
      <alignment horizontal="right" vertical="center" wrapText="1"/>
      <protection locked="0"/>
    </xf>
    <xf numFmtId="180" fontId="25" fillId="13" borderId="23" xfId="0" applyNumberFormat="1" applyFont="1" applyFill="1" applyBorder="1" applyAlignment="1">
      <alignment horizontal="right" vertical="center" shrinkToFit="1"/>
    </xf>
    <xf numFmtId="180" fontId="25" fillId="13" borderId="25" xfId="0" applyNumberFormat="1" applyFont="1" applyFill="1" applyBorder="1" applyAlignment="1">
      <alignment horizontal="right" vertical="center" shrinkToFit="1"/>
    </xf>
    <xf numFmtId="180" fontId="25" fillId="12" borderId="26" xfId="0" applyNumberFormat="1" applyFont="1" applyFill="1" applyBorder="1" applyAlignment="1" applyProtection="1">
      <alignment horizontal="right" vertical="center" wrapText="1"/>
      <protection locked="0"/>
    </xf>
    <xf numFmtId="180" fontId="25" fillId="12" borderId="27" xfId="0" applyNumberFormat="1" applyFont="1" applyFill="1" applyBorder="1" applyAlignment="1" applyProtection="1">
      <alignment horizontal="right" vertical="center" wrapText="1"/>
      <protection locked="0"/>
    </xf>
    <xf numFmtId="0" fontId="9" fillId="3" borderId="0" xfId="0" applyFont="1" applyFill="1" applyAlignment="1">
      <alignment horizontal="center" vertical="center" wrapText="1" shrinkToFit="1"/>
    </xf>
    <xf numFmtId="0" fontId="12" fillId="0" borderId="46" xfId="0" applyFont="1" applyBorder="1" applyAlignment="1">
      <alignment horizontal="left" vertical="center" wrapText="1"/>
    </xf>
    <xf numFmtId="0" fontId="12" fillId="0" borderId="48" xfId="0" applyFont="1" applyBorder="1" applyAlignment="1">
      <alignment horizontal="left" vertical="center" wrapText="1"/>
    </xf>
    <xf numFmtId="0" fontId="25" fillId="0" borderId="76" xfId="0" applyFont="1" applyBorder="1" applyAlignment="1">
      <alignment horizontal="center" vertical="center" wrapText="1"/>
    </xf>
    <xf numFmtId="0" fontId="25" fillId="0" borderId="77" xfId="0" applyFont="1" applyBorder="1" applyAlignment="1">
      <alignment horizontal="center" vertical="center" wrapText="1"/>
    </xf>
    <xf numFmtId="0" fontId="25" fillId="0" borderId="47" xfId="0" applyFont="1" applyBorder="1" applyAlignment="1">
      <alignment horizontal="center" vertical="center" wrapText="1"/>
    </xf>
    <xf numFmtId="0" fontId="25" fillId="0" borderId="4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12" fillId="0" borderId="45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top" wrapText="1"/>
    </xf>
    <xf numFmtId="0" fontId="12" fillId="0" borderId="27" xfId="0" applyFont="1" applyBorder="1" applyAlignment="1">
      <alignment horizontal="center" vertical="top" wrapText="1"/>
    </xf>
    <xf numFmtId="0" fontId="12" fillId="0" borderId="37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5" fillId="3" borderId="65" xfId="0" applyFont="1" applyFill="1" applyBorder="1" applyAlignment="1">
      <alignment horizontal="left" vertical="center" shrinkToFit="1"/>
    </xf>
    <xf numFmtId="0" fontId="5" fillId="3" borderId="66" xfId="0" applyFont="1" applyFill="1" applyBorder="1" applyAlignment="1">
      <alignment horizontal="left" vertical="center" shrinkToFit="1"/>
    </xf>
    <xf numFmtId="0" fontId="5" fillId="3" borderId="9" xfId="0" applyFont="1" applyFill="1" applyBorder="1" applyAlignment="1">
      <alignment horizontal="left" vertical="center" shrinkToFit="1"/>
    </xf>
    <xf numFmtId="0" fontId="5" fillId="3" borderId="67" xfId="0" applyFont="1" applyFill="1" applyBorder="1" applyAlignment="1">
      <alignment horizontal="left" vertical="center" shrinkToFit="1"/>
    </xf>
    <xf numFmtId="0" fontId="12" fillId="0" borderId="26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left" vertical="center" shrinkToFit="1"/>
    </xf>
    <xf numFmtId="0" fontId="5" fillId="3" borderId="69" xfId="0" applyFont="1" applyFill="1" applyBorder="1" applyAlignment="1">
      <alignment horizontal="left" vertical="center" shrinkToFit="1"/>
    </xf>
    <xf numFmtId="0" fontId="5" fillId="3" borderId="65" xfId="0" applyFont="1" applyFill="1" applyBorder="1" applyAlignment="1" applyProtection="1">
      <alignment horizontal="left" vertical="center" wrapText="1"/>
      <protection hidden="1"/>
    </xf>
    <xf numFmtId="0" fontId="5" fillId="3" borderId="66" xfId="0" applyFont="1" applyFill="1" applyBorder="1" applyAlignment="1" applyProtection="1">
      <alignment horizontal="left" vertical="center" wrapText="1"/>
      <protection hidden="1"/>
    </xf>
    <xf numFmtId="0" fontId="5" fillId="0" borderId="6" xfId="0" applyFont="1" applyBorder="1" applyAlignment="1">
      <alignment horizontal="center" vertical="center" wrapText="1"/>
    </xf>
    <xf numFmtId="180" fontId="25" fillId="13" borderId="30" xfId="0" applyNumberFormat="1" applyFont="1" applyFill="1" applyBorder="1" applyAlignment="1">
      <alignment horizontal="right" vertical="center" wrapText="1"/>
    </xf>
    <xf numFmtId="180" fontId="25" fillId="13" borderId="78" xfId="0" applyNumberFormat="1" applyFont="1" applyFill="1" applyBorder="1" applyAlignment="1">
      <alignment horizontal="right" vertical="center" wrapText="1"/>
    </xf>
    <xf numFmtId="180" fontId="25" fillId="12" borderId="41" xfId="0" applyNumberFormat="1" applyFont="1" applyFill="1" applyBorder="1" applyAlignment="1" applyProtection="1">
      <alignment horizontal="right" vertical="center" wrapText="1"/>
      <protection locked="0"/>
    </xf>
    <xf numFmtId="180" fontId="25" fillId="12" borderId="26" xfId="0" applyNumberFormat="1" applyFont="1" applyFill="1" applyBorder="1" applyAlignment="1" applyProtection="1">
      <alignment horizontal="right" vertical="center" shrinkToFit="1"/>
      <protection locked="0"/>
    </xf>
    <xf numFmtId="180" fontId="25" fillId="12" borderId="41" xfId="0" applyNumberFormat="1" applyFont="1" applyFill="1" applyBorder="1" applyAlignment="1" applyProtection="1">
      <alignment horizontal="right" vertical="center" shrinkToFit="1"/>
      <protection locked="0"/>
    </xf>
    <xf numFmtId="180" fontId="25" fillId="4" borderId="27" xfId="0" applyNumberFormat="1" applyFont="1" applyFill="1" applyBorder="1" applyAlignment="1" applyProtection="1">
      <alignment horizontal="right" vertical="center" shrinkToFit="1"/>
      <protection locked="0"/>
    </xf>
    <xf numFmtId="180" fontId="25" fillId="4" borderId="11" xfId="0" applyNumberFormat="1" applyFont="1" applyFill="1" applyBorder="1" applyAlignment="1" applyProtection="1">
      <alignment horizontal="right" vertical="center" shrinkToFit="1"/>
      <protection locked="0"/>
    </xf>
    <xf numFmtId="180" fontId="25" fillId="4" borderId="42" xfId="0" applyNumberFormat="1" applyFont="1" applyFill="1" applyBorder="1" applyAlignment="1" applyProtection="1">
      <alignment horizontal="right" vertical="center" shrinkToFit="1"/>
      <protection locked="0"/>
    </xf>
    <xf numFmtId="180" fontId="25" fillId="3" borderId="63" xfId="0" applyNumberFormat="1" applyFont="1" applyFill="1" applyBorder="1" applyAlignment="1">
      <alignment horizontal="left" vertical="center" wrapText="1"/>
    </xf>
    <xf numFmtId="180" fontId="25" fillId="3" borderId="64" xfId="0" applyNumberFormat="1" applyFont="1" applyFill="1" applyBorder="1" applyAlignment="1">
      <alignment horizontal="left" vertical="center" wrapText="1"/>
    </xf>
    <xf numFmtId="180" fontId="25" fillId="6" borderId="25" xfId="0" applyNumberFormat="1" applyFont="1" applyFill="1" applyBorder="1" applyAlignment="1">
      <alignment horizontal="right" vertical="center" shrinkToFit="1"/>
    </xf>
    <xf numFmtId="180" fontId="25" fillId="12" borderId="11" xfId="0" applyNumberFormat="1" applyFont="1" applyFill="1" applyBorder="1" applyAlignment="1" applyProtection="1">
      <alignment horizontal="right" vertical="center" wrapText="1"/>
      <protection locked="0"/>
    </xf>
    <xf numFmtId="180" fontId="25" fillId="12" borderId="13" xfId="0" applyNumberFormat="1" applyFont="1" applyFill="1" applyBorder="1" applyAlignment="1" applyProtection="1">
      <alignment horizontal="right" vertical="center" wrapText="1"/>
      <protection locked="0"/>
    </xf>
    <xf numFmtId="180" fontId="25" fillId="6" borderId="26" xfId="0" applyNumberFormat="1" applyFont="1" applyFill="1" applyBorder="1" applyAlignment="1">
      <alignment horizontal="right" vertical="center" shrinkToFit="1"/>
    </xf>
    <xf numFmtId="180" fontId="25" fillId="6" borderId="41" xfId="0" applyNumberFormat="1" applyFont="1" applyFill="1" applyBorder="1" applyAlignment="1">
      <alignment horizontal="right" vertical="center" shrinkToFit="1"/>
    </xf>
    <xf numFmtId="180" fontId="25" fillId="5" borderId="11" xfId="0" applyNumberFormat="1" applyFont="1" applyFill="1" applyBorder="1" applyAlignment="1">
      <alignment horizontal="right" vertical="center" shrinkToFit="1"/>
    </xf>
    <xf numFmtId="180" fontId="25" fillId="5" borderId="13" xfId="0" applyNumberFormat="1" applyFont="1" applyFill="1" applyBorder="1" applyAlignment="1">
      <alignment horizontal="right" vertical="center" shrinkToFit="1"/>
    </xf>
    <xf numFmtId="180" fontId="25" fillId="4" borderId="13" xfId="0" applyNumberFormat="1" applyFont="1" applyFill="1" applyBorder="1" applyAlignment="1" applyProtection="1">
      <alignment horizontal="right" vertical="center" shrinkToFit="1"/>
      <protection locked="0"/>
    </xf>
    <xf numFmtId="180" fontId="25" fillId="6" borderId="11" xfId="0" applyNumberFormat="1" applyFont="1" applyFill="1" applyBorder="1" applyAlignment="1">
      <alignment horizontal="right" vertical="center" shrinkToFit="1"/>
    </xf>
    <xf numFmtId="180" fontId="25" fillId="6" borderId="13" xfId="0" applyNumberFormat="1" applyFont="1" applyFill="1" applyBorder="1" applyAlignment="1">
      <alignment horizontal="right" vertical="center" shrinkToFit="1"/>
    </xf>
    <xf numFmtId="180" fontId="25" fillId="3" borderId="63" xfId="0" applyNumberFormat="1" applyFont="1" applyFill="1" applyBorder="1" applyAlignment="1" applyProtection="1">
      <alignment horizontal="right" vertical="center" shrinkToFit="1"/>
      <protection locked="0"/>
    </xf>
    <xf numFmtId="180" fontId="25" fillId="3" borderId="79" xfId="0" applyNumberFormat="1" applyFont="1" applyFill="1" applyBorder="1" applyAlignment="1" applyProtection="1">
      <alignment horizontal="right" vertical="center" shrinkToFit="1"/>
      <protection locked="0"/>
    </xf>
    <xf numFmtId="180" fontId="25" fillId="6" borderId="14" xfId="0" applyNumberFormat="1" applyFont="1" applyFill="1" applyBorder="1" applyAlignment="1">
      <alignment horizontal="right" vertical="center" shrinkToFit="1"/>
    </xf>
    <xf numFmtId="180" fontId="25" fillId="6" borderId="16" xfId="0" applyNumberFormat="1" applyFont="1" applyFill="1" applyBorder="1" applyAlignment="1">
      <alignment horizontal="right" vertical="center" shrinkToFit="1"/>
    </xf>
    <xf numFmtId="180" fontId="25" fillId="5" borderId="17" xfId="0" applyNumberFormat="1" applyFont="1" applyFill="1" applyBorder="1" applyAlignment="1">
      <alignment horizontal="right" vertical="center" shrinkToFit="1"/>
    </xf>
    <xf numFmtId="180" fontId="25" fillId="5" borderId="35" xfId="0" applyNumberFormat="1" applyFont="1" applyFill="1" applyBorder="1" applyAlignment="1">
      <alignment horizontal="right" vertical="center" shrinkToFit="1"/>
    </xf>
    <xf numFmtId="180" fontId="25" fillId="3" borderId="54" xfId="0" applyNumberFormat="1" applyFont="1" applyFill="1" applyBorder="1" applyAlignment="1">
      <alignment horizontal="right" vertical="center" shrinkToFit="1"/>
    </xf>
    <xf numFmtId="180" fontId="25" fillId="3" borderId="57" xfId="0" applyNumberFormat="1" applyFont="1" applyFill="1" applyBorder="1" applyAlignment="1">
      <alignment horizontal="right" vertical="center" shrinkToFit="1"/>
    </xf>
    <xf numFmtId="180" fontId="25" fillId="5" borderId="26" xfId="0" applyNumberFormat="1" applyFont="1" applyFill="1" applyBorder="1" applyAlignment="1">
      <alignment horizontal="right" vertical="center" shrinkToFit="1"/>
    </xf>
    <xf numFmtId="180" fontId="25" fillId="5" borderId="41" xfId="0" applyNumberFormat="1" applyFont="1" applyFill="1" applyBorder="1" applyAlignment="1">
      <alignment horizontal="right" vertical="center" shrinkToFit="1"/>
    </xf>
    <xf numFmtId="180" fontId="25" fillId="3" borderId="64" xfId="0" applyNumberFormat="1" applyFont="1" applyFill="1" applyBorder="1" applyAlignment="1" applyProtection="1">
      <alignment horizontal="right" vertical="center" shrinkToFit="1"/>
      <protection locked="0"/>
    </xf>
    <xf numFmtId="180" fontId="25" fillId="12" borderId="42" xfId="0" applyNumberFormat="1" applyFont="1" applyFill="1" applyBorder="1" applyAlignment="1" applyProtection="1">
      <alignment horizontal="right" vertical="center" wrapText="1"/>
      <protection locked="0"/>
    </xf>
    <xf numFmtId="0" fontId="12" fillId="0" borderId="36" xfId="0" applyFont="1" applyBorder="1" applyAlignment="1">
      <alignment horizontal="center" vertical="center" wrapText="1"/>
    </xf>
    <xf numFmtId="0" fontId="5" fillId="0" borderId="53" xfId="0" applyFont="1" applyBorder="1" applyAlignment="1">
      <alignment horizontal="center" vertical="center" wrapText="1"/>
    </xf>
    <xf numFmtId="180" fontId="25" fillId="13" borderId="53" xfId="0" applyNumberFormat="1" applyFont="1" applyFill="1" applyBorder="1" applyAlignment="1">
      <alignment horizontal="right" vertical="center" shrinkToFit="1"/>
    </xf>
    <xf numFmtId="180" fontId="25" fillId="9" borderId="56" xfId="0" applyNumberFormat="1" applyFont="1" applyFill="1" applyBorder="1" applyAlignment="1">
      <alignment horizontal="right" vertical="center" shrinkToFit="1"/>
    </xf>
    <xf numFmtId="180" fontId="25" fillId="9" borderId="59" xfId="0" applyNumberFormat="1" applyFont="1" applyFill="1" applyBorder="1" applyAlignment="1">
      <alignment horizontal="right" vertical="center" shrinkToFit="1"/>
    </xf>
    <xf numFmtId="180" fontId="25" fillId="12" borderId="14" xfId="0" applyNumberFormat="1" applyFont="1" applyFill="1" applyBorder="1" applyAlignment="1" applyProtection="1">
      <alignment horizontal="right" vertical="center" wrapText="1"/>
      <protection locked="0"/>
    </xf>
    <xf numFmtId="180" fontId="25" fillId="12" borderId="16" xfId="0" applyNumberFormat="1" applyFont="1" applyFill="1" applyBorder="1" applyAlignment="1" applyProtection="1">
      <alignment horizontal="right" vertical="center" wrapText="1"/>
      <protection locked="0"/>
    </xf>
    <xf numFmtId="0" fontId="12" fillId="0" borderId="36" xfId="0" applyFont="1" applyBorder="1" applyAlignment="1">
      <alignment horizontal="left" vertical="center" wrapText="1"/>
    </xf>
    <xf numFmtId="0" fontId="12" fillId="0" borderId="24" xfId="0" applyFont="1" applyBorder="1" applyAlignment="1">
      <alignment horizontal="left" vertical="center" wrapText="1"/>
    </xf>
    <xf numFmtId="0" fontId="12" fillId="0" borderId="25" xfId="0" applyFont="1" applyBorder="1" applyAlignment="1">
      <alignment horizontal="left" vertical="center" wrapText="1"/>
    </xf>
    <xf numFmtId="180" fontId="25" fillId="0" borderId="56" xfId="0" applyNumberFormat="1" applyFont="1" applyBorder="1" applyAlignment="1">
      <alignment horizontal="right" vertical="center" shrinkToFit="1"/>
    </xf>
    <xf numFmtId="180" fontId="25" fillId="0" borderId="59" xfId="0" applyNumberFormat="1" applyFont="1" applyBorder="1" applyAlignment="1">
      <alignment horizontal="right" vertical="center" shrinkToFit="1"/>
    </xf>
    <xf numFmtId="180" fontId="25" fillId="3" borderId="56" xfId="0" applyNumberFormat="1" applyFont="1" applyFill="1" applyBorder="1" applyAlignment="1">
      <alignment horizontal="right" vertical="center" shrinkToFit="1"/>
    </xf>
    <xf numFmtId="180" fontId="25" fillId="3" borderId="59" xfId="0" applyNumberFormat="1" applyFont="1" applyFill="1" applyBorder="1" applyAlignment="1">
      <alignment horizontal="right" vertical="center" shrinkToFit="1"/>
    </xf>
    <xf numFmtId="178" fontId="36" fillId="0" borderId="11" xfId="1" applyNumberFormat="1" applyFont="1" applyFill="1" applyBorder="1" applyAlignment="1" applyProtection="1">
      <alignment horizontal="right" vertical="top" wrapText="1"/>
      <protection locked="0"/>
    </xf>
    <xf numFmtId="178" fontId="36" fillId="0" borderId="13" xfId="1" applyNumberFormat="1" applyFont="1" applyFill="1" applyBorder="1" applyAlignment="1" applyProtection="1">
      <alignment horizontal="right" vertical="top" wrapText="1"/>
      <protection locked="0"/>
    </xf>
    <xf numFmtId="178" fontId="36" fillId="0" borderId="42" xfId="1" applyNumberFormat="1" applyFont="1" applyFill="1" applyBorder="1" applyAlignment="1" applyProtection="1">
      <alignment horizontal="right" vertical="top" wrapText="1"/>
      <protection locked="0"/>
    </xf>
    <xf numFmtId="178" fontId="36" fillId="7" borderId="32" xfId="1" applyNumberFormat="1" applyFont="1" applyFill="1" applyBorder="1" applyAlignment="1" applyProtection="1">
      <alignment horizontal="right" vertical="center" shrinkToFit="1"/>
      <protection hidden="1"/>
    </xf>
    <xf numFmtId="178" fontId="36" fillId="7" borderId="34" xfId="1" applyNumberFormat="1" applyFont="1" applyFill="1" applyBorder="1" applyAlignment="1" applyProtection="1">
      <alignment horizontal="right" vertical="center" shrinkToFit="1"/>
      <protection hidden="1"/>
    </xf>
    <xf numFmtId="178" fontId="36" fillId="7" borderId="43" xfId="1" applyNumberFormat="1" applyFont="1" applyFill="1" applyBorder="1" applyAlignment="1" applyProtection="1">
      <alignment horizontal="right" vertical="center" shrinkToFit="1"/>
      <protection hidden="1"/>
    </xf>
    <xf numFmtId="0" fontId="21" fillId="0" borderId="0" xfId="0" applyFont="1" applyAlignment="1" applyProtection="1">
      <alignment horizontal="left" vertical="top" wrapText="1"/>
      <protection hidden="1"/>
    </xf>
    <xf numFmtId="0" fontId="34" fillId="7" borderId="70" xfId="0" applyFont="1" applyFill="1" applyBorder="1" applyAlignment="1">
      <alignment horizontal="center" vertical="center" wrapText="1" shrinkToFit="1"/>
    </xf>
    <xf numFmtId="0" fontId="34" fillId="7" borderId="19" xfId="0" applyFont="1" applyFill="1" applyBorder="1" applyAlignment="1">
      <alignment horizontal="center" vertical="center" wrapText="1" shrinkToFit="1"/>
    </xf>
    <xf numFmtId="0" fontId="34" fillId="7" borderId="21" xfId="0" applyFont="1" applyFill="1" applyBorder="1" applyAlignment="1" applyProtection="1">
      <alignment horizontal="center" vertical="center" shrinkToFit="1"/>
      <protection hidden="1"/>
    </xf>
    <xf numFmtId="0" fontId="34" fillId="7" borderId="20" xfId="0" applyFont="1" applyFill="1" applyBorder="1" applyAlignment="1" applyProtection="1">
      <alignment horizontal="center" vertical="center" shrinkToFit="1"/>
      <protection hidden="1"/>
    </xf>
    <xf numFmtId="0" fontId="34" fillId="7" borderId="27" xfId="0" applyFont="1" applyFill="1" applyBorder="1" applyAlignment="1" applyProtection="1">
      <alignment horizontal="center" vertical="center" shrinkToFit="1"/>
      <protection hidden="1"/>
    </xf>
    <xf numFmtId="177" fontId="34" fillId="9" borderId="0" xfId="0" applyNumberFormat="1" applyFont="1" applyFill="1" applyAlignment="1" applyProtection="1">
      <alignment horizontal="left" vertical="center" wrapText="1" shrinkToFit="1"/>
      <protection locked="0"/>
    </xf>
    <xf numFmtId="0" fontId="32" fillId="0" borderId="21" xfId="0" applyFont="1" applyBorder="1" applyAlignment="1" applyProtection="1">
      <alignment horizontal="justify" vertical="center" wrapText="1"/>
      <protection locked="0"/>
    </xf>
    <xf numFmtId="0" fontId="32" fillId="0" borderId="41" xfId="0" applyFont="1" applyBorder="1" applyAlignment="1" applyProtection="1">
      <alignment horizontal="justify" vertical="center" wrapText="1"/>
      <protection locked="0"/>
    </xf>
    <xf numFmtId="0" fontId="34" fillId="7" borderId="26" xfId="0" applyFont="1" applyFill="1" applyBorder="1" applyAlignment="1" applyProtection="1">
      <alignment horizontal="center" vertical="center" shrinkToFit="1"/>
      <protection hidden="1"/>
    </xf>
    <xf numFmtId="0" fontId="34" fillId="7" borderId="11" xfId="0" applyFont="1" applyFill="1" applyBorder="1" applyAlignment="1">
      <alignment horizontal="center" vertical="center" shrinkToFit="1"/>
    </xf>
    <xf numFmtId="0" fontId="34" fillId="7" borderId="13" xfId="0" applyFont="1" applyFill="1" applyBorder="1" applyAlignment="1">
      <alignment horizontal="center" vertical="center" shrinkToFit="1"/>
    </xf>
    <xf numFmtId="0" fontId="34" fillId="7" borderId="42" xfId="0" applyFont="1" applyFill="1" applyBorder="1" applyAlignment="1">
      <alignment horizontal="center" vertical="center" shrinkToFit="1"/>
    </xf>
    <xf numFmtId="3" fontId="36" fillId="7" borderId="23" xfId="0" applyNumberFormat="1" applyFont="1" applyFill="1" applyBorder="1" applyAlignment="1">
      <alignment horizontal="right" vertical="center" wrapText="1"/>
    </xf>
    <xf numFmtId="3" fontId="36" fillId="7" borderId="53" xfId="0" applyNumberFormat="1" applyFont="1" applyFill="1" applyBorder="1" applyAlignment="1">
      <alignment horizontal="right" vertical="center" wrapText="1"/>
    </xf>
    <xf numFmtId="3" fontId="36" fillId="7" borderId="25" xfId="0" applyNumberFormat="1" applyFont="1" applyFill="1" applyBorder="1" applyAlignment="1">
      <alignment horizontal="right" vertical="center" wrapText="1"/>
    </xf>
    <xf numFmtId="0" fontId="12" fillId="2" borderId="68" xfId="0" applyFont="1" applyFill="1" applyBorder="1" applyAlignment="1" applyProtection="1">
      <alignment horizontal="center" vertical="center" wrapText="1" shrinkToFit="1"/>
      <protection hidden="1"/>
    </xf>
    <xf numFmtId="0" fontId="12" fillId="2" borderId="28" xfId="0" applyFont="1" applyFill="1" applyBorder="1" applyAlignment="1" applyProtection="1">
      <alignment horizontal="center" vertical="center" shrinkToFit="1"/>
      <protection hidden="1"/>
    </xf>
    <xf numFmtId="0" fontId="5" fillId="0" borderId="28" xfId="0" applyFont="1" applyBorder="1" applyAlignment="1">
      <alignment horizontal="left" vertical="center" shrinkToFit="1"/>
    </xf>
    <xf numFmtId="0" fontId="5" fillId="0" borderId="69" xfId="0" applyFont="1" applyBorder="1" applyAlignment="1">
      <alignment horizontal="left" vertical="center" shrinkToFit="1"/>
    </xf>
    <xf numFmtId="0" fontId="23" fillId="0" borderId="18" xfId="0" applyFont="1" applyBorder="1" applyAlignment="1" applyProtection="1">
      <alignment horizontal="center" vertical="top" wrapText="1"/>
      <protection hidden="1"/>
    </xf>
    <xf numFmtId="0" fontId="23" fillId="0" borderId="0" xfId="0" applyFont="1" applyAlignment="1" applyProtection="1">
      <alignment horizontal="center" vertical="top" wrapText="1"/>
      <protection hidden="1"/>
    </xf>
    <xf numFmtId="0" fontId="13" fillId="0" borderId="0" xfId="0" applyFont="1" applyAlignment="1" applyProtection="1">
      <alignment horizontal="left" vertical="center" wrapText="1"/>
      <protection hidden="1"/>
    </xf>
    <xf numFmtId="0" fontId="10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center" vertical="center" shrinkToFit="1"/>
      <protection hidden="1"/>
    </xf>
    <xf numFmtId="0" fontId="5" fillId="0" borderId="9" xfId="0" applyFont="1" applyBorder="1" applyAlignment="1">
      <alignment horizontal="left" vertical="center" shrinkToFit="1"/>
    </xf>
    <xf numFmtId="0" fontId="5" fillId="0" borderId="67" xfId="0" applyFont="1" applyBorder="1" applyAlignment="1">
      <alignment horizontal="left" vertical="center" shrinkToFit="1"/>
    </xf>
    <xf numFmtId="0" fontId="0" fillId="0" borderId="0" xfId="0" applyProtection="1">
      <alignment vertical="center"/>
      <protection hidden="1"/>
    </xf>
    <xf numFmtId="0" fontId="9" fillId="0" borderId="0" xfId="0" applyFont="1" applyProtection="1">
      <alignment vertical="center"/>
      <protection hidden="1"/>
    </xf>
    <xf numFmtId="0" fontId="15" fillId="0" borderId="0" xfId="0" applyFont="1" applyAlignment="1" applyProtection="1">
      <alignment horizontal="left" vertical="center" shrinkToFit="1"/>
      <protection hidden="1"/>
    </xf>
    <xf numFmtId="0" fontId="12" fillId="2" borderId="29" xfId="0" applyFont="1" applyFill="1" applyBorder="1" applyAlignment="1" applyProtection="1">
      <alignment horizontal="center" vertical="center" shrinkToFit="1"/>
      <protection hidden="1"/>
    </xf>
    <xf numFmtId="0" fontId="11" fillId="0" borderId="0" xfId="0" applyFont="1" applyAlignment="1" applyProtection="1">
      <alignment horizontal="left" vertical="top" wrapText="1"/>
      <protection hidden="1"/>
    </xf>
    <xf numFmtId="0" fontId="5" fillId="0" borderId="65" xfId="0" applyFont="1" applyBorder="1" applyAlignment="1">
      <alignment horizontal="left" vertical="center" shrinkToFit="1"/>
    </xf>
    <xf numFmtId="0" fontId="5" fillId="0" borderId="66" xfId="0" applyFont="1" applyBorder="1" applyAlignment="1">
      <alignment horizontal="left" vertical="center" shrinkToFit="1"/>
    </xf>
    <xf numFmtId="0" fontId="12" fillId="2" borderId="31" xfId="0" applyFont="1" applyFill="1" applyBorder="1" applyAlignment="1">
      <alignment horizontal="center" vertical="center" shrinkToFit="1"/>
    </xf>
    <xf numFmtId="0" fontId="12" fillId="2" borderId="65" xfId="0" applyFont="1" applyFill="1" applyBorder="1" applyAlignment="1">
      <alignment horizontal="center" vertical="center" shrinkToFit="1"/>
    </xf>
    <xf numFmtId="0" fontId="12" fillId="2" borderId="29" xfId="0" applyFont="1" applyFill="1" applyBorder="1" applyAlignment="1">
      <alignment horizontal="center" vertical="center" shrinkToFit="1"/>
    </xf>
    <xf numFmtId="0" fontId="12" fillId="2" borderId="9" xfId="0" applyFont="1" applyFill="1" applyBorder="1" applyAlignment="1">
      <alignment horizontal="center" vertical="center" shrinkToFit="1"/>
    </xf>
  </cellXfs>
  <cellStyles count="4">
    <cellStyle name="桁区切り" xfId="1" builtinId="6"/>
    <cellStyle name="標準" xfId="0" builtinId="0"/>
    <cellStyle name="標準 2" xfId="3" xr:uid="{BEC4A8D2-9020-4E8E-9F8E-93BDE7BB7A6D}"/>
    <cellStyle name="標準 4" xfId="2" xr:uid="{683CE158-99BE-4B37-9975-F47C8753BF9B}"/>
  </cellStyles>
  <dxfs count="49"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b/>
        <i val="0"/>
        <color rgb="FFFF0000"/>
      </font>
    </dxf>
    <dxf>
      <font>
        <b/>
        <i val="0"/>
        <color rgb="FFFF0000"/>
      </font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numFmt numFmtId="2" formatCode="0.00"/>
      <fill>
        <patternFill>
          <bgColor theme="5" tint="0.79998168889431442"/>
        </patternFill>
      </fill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b/>
        <i val="0"/>
      </font>
      <fill>
        <patternFill>
          <bgColor rgb="FFFFC000"/>
        </patternFill>
      </fill>
    </dxf>
    <dxf>
      <fill>
        <patternFill>
          <bgColor rgb="FFFFFF99"/>
        </patternFill>
      </fill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/>
        <i val="0"/>
        <color rgb="FFFF0000"/>
      </font>
      <fill>
        <patternFill>
          <bgColor rgb="FFFFFF66"/>
        </patternFill>
      </fill>
    </dxf>
    <dxf>
      <font>
        <b/>
        <i val="0"/>
        <color rgb="FFFF0000"/>
      </font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  <fill>
        <patternFill patternType="solid">
          <bgColor theme="0"/>
        </patternFill>
      </fill>
    </dxf>
    <dxf>
      <fill>
        <patternFill>
          <bgColor rgb="FFFFFF99"/>
        </patternFill>
      </fill>
    </dxf>
    <dxf>
      <fill>
        <patternFill>
          <bgColor rgb="FFFFFFFF"/>
        </patternFill>
      </fill>
    </dxf>
    <dxf>
      <font>
        <color rgb="FFFFFFFF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/>
        <i val="0"/>
        <color rgb="FFFF0000"/>
      </font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b/>
        <i val="0"/>
        <color rgb="FFFF0000"/>
      </font>
    </dxf>
    <dxf>
      <font>
        <b/>
        <i val="0"/>
        <color rgb="FFFF0000"/>
      </font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numFmt numFmtId="2" formatCode="0.00"/>
      <fill>
        <patternFill>
          <bgColor theme="5" tint="0.79998168889431442"/>
        </patternFill>
      </fill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b/>
        <i val="0"/>
      </font>
      <fill>
        <patternFill>
          <bgColor rgb="FFFFC000"/>
        </patternFill>
      </fill>
    </dxf>
    <dxf>
      <fill>
        <patternFill>
          <bgColor rgb="FFFFFF99"/>
        </patternFill>
      </fill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</dxfs>
  <tableStyles count="1" defaultTableStyle="TableStyleMedium2" defaultPivotStyle="PivotStyleLight16">
    <tableStyle name="テーブル スタイル 1" pivot="0" count="0" xr9:uid="{9601751B-C6B1-4032-ADF1-496DC7D727DA}"/>
  </tableStyles>
  <colors>
    <mruColors>
      <color rgb="FFFFFFFF"/>
      <color rgb="FFFFFF99"/>
      <color rgb="FFCCECFF"/>
      <color rgb="FF4472C4"/>
      <color rgb="FF3366FF"/>
      <color rgb="FF0000FF"/>
      <color rgb="FFCCFFCC"/>
      <color rgb="FF000099"/>
      <color rgb="FFFFFF0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56452-E8D5-4B88-BC1F-E5A9F9F8E83F}">
  <sheetPr codeName="Sheet4">
    <pageSetUpPr autoPageBreaks="0"/>
  </sheetPr>
  <dimension ref="A1:X58"/>
  <sheetViews>
    <sheetView showGridLines="0" tabSelected="1" zoomScale="89" zoomScaleNormal="89" zoomScaleSheetLayoutView="100" workbookViewId="0"/>
  </sheetViews>
  <sheetFormatPr defaultColWidth="9" defaultRowHeight="14.25"/>
  <cols>
    <col min="1" max="1" width="2" customWidth="1"/>
    <col min="2" max="2" width="8" customWidth="1"/>
    <col min="3" max="3" width="28.125" customWidth="1"/>
    <col min="4" max="13" width="8.625" customWidth="1"/>
    <col min="14" max="14" width="2" style="10" customWidth="1"/>
    <col min="15" max="15" width="53.875" customWidth="1"/>
    <col min="16" max="16" width="5.125" customWidth="1"/>
  </cols>
  <sheetData>
    <row r="1" spans="1:24" ht="22.5" customHeight="1">
      <c r="A1" s="1"/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40"/>
    </row>
    <row r="2" spans="1:24" ht="12.6" customHeight="1" thickBot="1">
      <c r="B2" s="206" t="s">
        <v>71</v>
      </c>
      <c r="C2" s="206"/>
      <c r="D2" s="206"/>
      <c r="E2" s="206"/>
      <c r="F2" s="206"/>
      <c r="G2" s="206"/>
      <c r="H2" s="206"/>
      <c r="I2" s="206"/>
      <c r="L2" s="210" t="s">
        <v>79</v>
      </c>
      <c r="M2" s="210"/>
      <c r="O2" s="203"/>
    </row>
    <row r="3" spans="1:24" ht="29.45" customHeight="1">
      <c r="B3" s="211" t="s">
        <v>73</v>
      </c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3"/>
      <c r="N3" s="41"/>
      <c r="O3" s="203"/>
    </row>
    <row r="4" spans="1:24" ht="18" customHeight="1">
      <c r="B4" s="29"/>
      <c r="C4" s="98"/>
      <c r="D4" s="98"/>
      <c r="E4" s="98"/>
      <c r="F4" s="98"/>
      <c r="G4" s="98"/>
      <c r="H4" s="98"/>
      <c r="I4" s="98"/>
      <c r="J4" s="98"/>
      <c r="K4" s="98"/>
      <c r="M4" s="2"/>
      <c r="N4" s="41"/>
      <c r="O4" s="26"/>
      <c r="V4" s="112"/>
      <c r="W4" s="112"/>
      <c r="X4" s="10"/>
    </row>
    <row r="5" spans="1:24" ht="20.45" customHeight="1">
      <c r="B5" s="28"/>
      <c r="C5" s="99"/>
      <c r="D5" s="99"/>
      <c r="E5" s="99"/>
      <c r="F5" s="99"/>
      <c r="G5" s="99"/>
      <c r="H5" s="99"/>
      <c r="I5" s="99"/>
      <c r="L5" s="220" t="s">
        <v>77</v>
      </c>
      <c r="M5" s="221"/>
      <c r="N5" s="97"/>
      <c r="O5" s="159" t="s">
        <v>76</v>
      </c>
      <c r="Q5" s="159"/>
      <c r="V5" s="111"/>
      <c r="W5" s="111"/>
      <c r="X5" s="10"/>
    </row>
    <row r="6" spans="1:24" ht="8.4499999999999993" customHeight="1" thickBot="1">
      <c r="B6" s="28"/>
      <c r="C6" s="99"/>
      <c r="D6" s="99"/>
      <c r="E6" s="99"/>
      <c r="F6" s="99"/>
      <c r="G6" s="99"/>
      <c r="H6" s="99"/>
      <c r="I6" s="99"/>
      <c r="M6" s="2"/>
      <c r="O6" s="159"/>
      <c r="Q6" s="159"/>
      <c r="V6" s="10"/>
      <c r="W6" s="10"/>
      <c r="X6" s="10"/>
    </row>
    <row r="7" spans="1:24" ht="57.6" customHeight="1">
      <c r="B7" s="208" t="s">
        <v>4</v>
      </c>
      <c r="C7" s="209"/>
      <c r="D7" s="209"/>
      <c r="F7" s="190" t="s">
        <v>43</v>
      </c>
      <c r="G7" s="191"/>
      <c r="H7" s="95" t="s">
        <v>6</v>
      </c>
      <c r="I7" s="247"/>
      <c r="J7" s="247"/>
      <c r="K7" s="247"/>
      <c r="L7" s="247"/>
      <c r="M7" s="248"/>
      <c r="N7" s="36"/>
      <c r="O7" s="150"/>
      <c r="X7" s="10"/>
    </row>
    <row r="8" spans="1:24" ht="36" customHeight="1">
      <c r="B8" s="208"/>
      <c r="C8" s="209"/>
      <c r="D8" s="209"/>
      <c r="F8" s="192"/>
      <c r="G8" s="193"/>
      <c r="H8" s="94" t="s">
        <v>14</v>
      </c>
      <c r="I8" s="249"/>
      <c r="J8" s="249"/>
      <c r="K8" s="249"/>
      <c r="L8" s="249"/>
      <c r="M8" s="250"/>
      <c r="N8" s="36"/>
      <c r="O8" s="207" t="s">
        <v>61</v>
      </c>
      <c r="X8" s="10"/>
    </row>
    <row r="9" spans="1:24" ht="36" customHeight="1">
      <c r="B9" s="100"/>
      <c r="F9" s="192"/>
      <c r="G9" s="193"/>
      <c r="H9" s="94" t="s">
        <v>3</v>
      </c>
      <c r="I9" s="249"/>
      <c r="J9" s="249"/>
      <c r="K9" s="249"/>
      <c r="L9" s="249"/>
      <c r="M9" s="250"/>
      <c r="N9" s="12"/>
      <c r="O9" s="207"/>
      <c r="X9" s="10"/>
    </row>
    <row r="10" spans="1:24" ht="36" customHeight="1" thickBot="1">
      <c r="B10" s="100"/>
      <c r="F10" s="194"/>
      <c r="G10" s="195"/>
      <c r="H10" s="96" t="s">
        <v>15</v>
      </c>
      <c r="I10" s="254"/>
      <c r="J10" s="254"/>
      <c r="K10" s="254"/>
      <c r="L10" s="254"/>
      <c r="M10" s="255"/>
      <c r="N10" s="36"/>
      <c r="O10" s="150"/>
      <c r="X10" s="10"/>
    </row>
    <row r="11" spans="1:24" ht="36" customHeight="1">
      <c r="B11" s="100"/>
      <c r="F11" s="196" t="s">
        <v>12</v>
      </c>
      <c r="G11" s="197"/>
      <c r="H11" s="95" t="s">
        <v>13</v>
      </c>
      <c r="I11" s="247"/>
      <c r="J11" s="247"/>
      <c r="K11" s="247"/>
      <c r="L11" s="247"/>
      <c r="M11" s="248"/>
      <c r="N11" s="36"/>
      <c r="O11" s="207" t="s">
        <v>62</v>
      </c>
      <c r="X11" s="10"/>
    </row>
    <row r="12" spans="1:24" ht="36" customHeight="1">
      <c r="B12" s="100"/>
      <c r="F12" s="198"/>
      <c r="G12" s="199"/>
      <c r="H12" s="94" t="s">
        <v>16</v>
      </c>
      <c r="I12" s="249"/>
      <c r="J12" s="249"/>
      <c r="K12" s="249"/>
      <c r="L12" s="249"/>
      <c r="M12" s="250"/>
      <c r="N12" s="12"/>
      <c r="O12" s="207"/>
      <c r="X12" s="10"/>
    </row>
    <row r="13" spans="1:24" ht="36" customHeight="1" thickBot="1">
      <c r="B13" s="100"/>
      <c r="F13" s="200"/>
      <c r="G13" s="201"/>
      <c r="H13" s="96" t="s">
        <v>15</v>
      </c>
      <c r="I13" s="254"/>
      <c r="J13" s="254"/>
      <c r="K13" s="254"/>
      <c r="L13" s="254"/>
      <c r="M13" s="255"/>
      <c r="N13" s="36"/>
      <c r="O13" s="207"/>
      <c r="X13" s="10"/>
    </row>
    <row r="14" spans="1:24" ht="8.4499999999999993" customHeight="1" thickBot="1">
      <c r="B14" s="100"/>
      <c r="F14" s="101"/>
      <c r="H14" s="101"/>
      <c r="I14" s="12"/>
      <c r="J14" s="102"/>
      <c r="K14" s="102"/>
      <c r="L14" s="102"/>
      <c r="M14" s="2"/>
      <c r="N14" s="42"/>
      <c r="O14" s="11"/>
      <c r="X14" s="10"/>
    </row>
    <row r="15" spans="1:24" ht="30" customHeight="1">
      <c r="B15" s="100"/>
      <c r="F15" s="214" t="s">
        <v>7</v>
      </c>
      <c r="G15" s="215"/>
      <c r="H15" s="256"/>
      <c r="I15" s="256"/>
      <c r="J15" s="256"/>
      <c r="K15" s="256"/>
      <c r="L15" s="256"/>
      <c r="M15" s="257"/>
      <c r="N15" s="18"/>
      <c r="O15" s="207" t="s">
        <v>70</v>
      </c>
      <c r="X15" s="10"/>
    </row>
    <row r="16" spans="1:24" ht="34.9" customHeight="1">
      <c r="B16" s="100"/>
      <c r="F16" s="216" t="s">
        <v>40</v>
      </c>
      <c r="G16" s="217"/>
      <c r="H16" s="186" t="s">
        <v>60</v>
      </c>
      <c r="I16" s="186"/>
      <c r="J16" s="186"/>
      <c r="K16" s="186"/>
      <c r="L16" s="186"/>
      <c r="M16" s="187"/>
      <c r="N16" s="37"/>
      <c r="O16" s="207"/>
    </row>
    <row r="17" spans="2:15" ht="41.45" customHeight="1" thickBot="1">
      <c r="B17" s="100"/>
      <c r="F17" s="218" t="s">
        <v>8</v>
      </c>
      <c r="G17" s="219"/>
      <c r="H17" s="188"/>
      <c r="I17" s="188"/>
      <c r="J17" s="188"/>
      <c r="K17" s="188"/>
      <c r="L17" s="188"/>
      <c r="M17" s="189"/>
      <c r="N17" s="18"/>
      <c r="O17" s="207"/>
    </row>
    <row r="18" spans="2:15" ht="16.149999999999999" customHeight="1">
      <c r="B18" s="14"/>
      <c r="C18" s="103"/>
      <c r="D18" s="104"/>
      <c r="E18" s="104"/>
      <c r="F18" s="104"/>
      <c r="G18" s="105"/>
      <c r="H18" s="105"/>
      <c r="I18" s="105"/>
      <c r="J18" s="18"/>
      <c r="K18" s="18"/>
      <c r="L18" s="18"/>
      <c r="M18" s="33"/>
      <c r="N18" s="18"/>
      <c r="O18" s="19"/>
    </row>
    <row r="19" spans="2:15" ht="13.9" customHeight="1">
      <c r="B19" s="3" t="s">
        <v>10</v>
      </c>
      <c r="C19" s="106"/>
      <c r="D19" s="104"/>
      <c r="E19" s="104"/>
      <c r="F19" s="104"/>
      <c r="G19" s="104"/>
      <c r="H19" s="104"/>
      <c r="I19" s="104"/>
      <c r="J19" s="107"/>
      <c r="K19" s="107"/>
      <c r="L19" s="13"/>
      <c r="M19" s="15"/>
      <c r="N19" s="13"/>
      <c r="O19" s="19"/>
    </row>
    <row r="20" spans="2:15" ht="24" customHeight="1" thickBot="1">
      <c r="B20" s="3" t="s">
        <v>11</v>
      </c>
      <c r="C20" s="108"/>
      <c r="D20" s="104"/>
      <c r="E20" s="104"/>
      <c r="F20" s="104"/>
      <c r="G20" s="16"/>
      <c r="H20" s="104"/>
      <c r="I20" s="104"/>
      <c r="J20" s="230"/>
      <c r="K20" s="230"/>
      <c r="L20" s="204"/>
      <c r="M20" s="205"/>
      <c r="N20" s="35"/>
      <c r="O20" s="19"/>
    </row>
    <row r="21" spans="2:15" ht="24.6" customHeight="1" thickTop="1" thickBot="1">
      <c r="B21" s="231" t="s">
        <v>22</v>
      </c>
      <c r="C21" s="232"/>
      <c r="D21" s="232"/>
      <c r="E21" s="232"/>
      <c r="F21" s="232"/>
      <c r="G21" s="232"/>
      <c r="H21" s="232"/>
      <c r="I21" s="232"/>
      <c r="J21" s="232"/>
      <c r="K21" s="232"/>
      <c r="L21" s="232"/>
      <c r="M21" s="86" t="s">
        <v>39</v>
      </c>
      <c r="N21" s="43"/>
      <c r="O21" s="19"/>
    </row>
    <row r="22" spans="2:15" ht="22.9" customHeight="1">
      <c r="B22" s="233"/>
      <c r="C22" s="234"/>
      <c r="D22" s="237" t="s">
        <v>21</v>
      </c>
      <c r="E22" s="238"/>
      <c r="F22" s="251" t="s">
        <v>37</v>
      </c>
      <c r="G22" s="252"/>
      <c r="H22" s="252"/>
      <c r="I22" s="252"/>
      <c r="J22" s="252"/>
      <c r="K22" s="253"/>
      <c r="L22" s="243" t="s">
        <v>78</v>
      </c>
      <c r="M22" s="244"/>
      <c r="N22" s="44"/>
    </row>
    <row r="23" spans="2:15" ht="32.450000000000003" customHeight="1" thickBot="1">
      <c r="B23" s="235"/>
      <c r="C23" s="236"/>
      <c r="D23" s="239"/>
      <c r="E23" s="240"/>
      <c r="F23" s="241" t="s">
        <v>68</v>
      </c>
      <c r="G23" s="242"/>
      <c r="H23" s="241" t="s">
        <v>38</v>
      </c>
      <c r="I23" s="242"/>
      <c r="J23" s="241" t="s">
        <v>9</v>
      </c>
      <c r="K23" s="242"/>
      <c r="L23" s="245" t="s">
        <v>63</v>
      </c>
      <c r="M23" s="246"/>
      <c r="N23" s="44"/>
    </row>
    <row r="24" spans="2:15" ht="24" customHeight="1">
      <c r="B24" s="173" t="s">
        <v>23</v>
      </c>
      <c r="C24" s="87" t="s">
        <v>26</v>
      </c>
      <c r="D24" s="287">
        <f>J24+L24</f>
        <v>0</v>
      </c>
      <c r="E24" s="288"/>
      <c r="F24" s="165"/>
      <c r="G24" s="166"/>
      <c r="H24" s="165"/>
      <c r="I24" s="166"/>
      <c r="J24" s="272">
        <f>SUM(F24:I24)</f>
        <v>0</v>
      </c>
      <c r="K24" s="273"/>
      <c r="L24" s="165"/>
      <c r="M24" s="264"/>
      <c r="N24" s="45"/>
    </row>
    <row r="25" spans="2:15" ht="24" customHeight="1">
      <c r="B25" s="174"/>
      <c r="C25" s="88" t="s">
        <v>27</v>
      </c>
      <c r="D25" s="274">
        <f>J25+L25</f>
        <v>0</v>
      </c>
      <c r="E25" s="275"/>
      <c r="F25" s="178"/>
      <c r="G25" s="179"/>
      <c r="H25" s="265"/>
      <c r="I25" s="276"/>
      <c r="J25" s="277">
        <f>SUM(F25:I25)</f>
        <v>0</v>
      </c>
      <c r="K25" s="278"/>
      <c r="L25" s="265"/>
      <c r="M25" s="266"/>
      <c r="N25" s="45"/>
    </row>
    <row r="26" spans="2:15" ht="24" customHeight="1" thickBot="1">
      <c r="B26" s="174"/>
      <c r="C26" s="89" t="s">
        <v>28</v>
      </c>
      <c r="D26" s="180">
        <f>J26</f>
        <v>0</v>
      </c>
      <c r="E26" s="181"/>
      <c r="F26" s="182"/>
      <c r="G26" s="183"/>
      <c r="H26" s="182"/>
      <c r="I26" s="183"/>
      <c r="J26" s="281">
        <f>SUM(F26:I26)</f>
        <v>0</v>
      </c>
      <c r="K26" s="282"/>
      <c r="L26" s="267"/>
      <c r="M26" s="268"/>
      <c r="N26" s="38"/>
    </row>
    <row r="27" spans="2:15" ht="34.9" customHeight="1" thickBot="1">
      <c r="B27" s="174"/>
      <c r="C27" s="90" t="s">
        <v>65</v>
      </c>
      <c r="D27" s="184">
        <f>J27+L27</f>
        <v>0</v>
      </c>
      <c r="E27" s="185"/>
      <c r="F27" s="163">
        <f>F24-F25+F26</f>
        <v>0</v>
      </c>
      <c r="G27" s="164"/>
      <c r="H27" s="163">
        <f>H24-H25+H26</f>
        <v>0</v>
      </c>
      <c r="I27" s="164"/>
      <c r="J27" s="163">
        <f>J24-J25+J26</f>
        <v>0</v>
      </c>
      <c r="K27" s="164"/>
      <c r="L27" s="163">
        <f>L24-L25</f>
        <v>0</v>
      </c>
      <c r="M27" s="269"/>
      <c r="N27" s="34"/>
    </row>
    <row r="28" spans="2:15" ht="24" customHeight="1">
      <c r="B28" s="174"/>
      <c r="C28" s="88" t="s">
        <v>29</v>
      </c>
      <c r="D28" s="283">
        <f>J28+L28</f>
        <v>0</v>
      </c>
      <c r="E28" s="284"/>
      <c r="F28" s="285"/>
      <c r="G28" s="286"/>
      <c r="H28" s="285"/>
      <c r="I28" s="286"/>
      <c r="J28" s="165">
        <f>+J24</f>
        <v>0</v>
      </c>
      <c r="K28" s="166"/>
      <c r="L28" s="165"/>
      <c r="M28" s="264"/>
      <c r="N28" s="45"/>
    </row>
    <row r="29" spans="2:15" ht="24" customHeight="1" thickBot="1">
      <c r="B29" s="174"/>
      <c r="C29" s="88" t="s">
        <v>30</v>
      </c>
      <c r="D29" s="283">
        <f>J29+L29</f>
        <v>0</v>
      </c>
      <c r="E29" s="284"/>
      <c r="F29" s="285"/>
      <c r="G29" s="286"/>
      <c r="H29" s="285"/>
      <c r="I29" s="286"/>
      <c r="J29" s="279"/>
      <c r="K29" s="280"/>
      <c r="L29" s="279"/>
      <c r="M29" s="289"/>
      <c r="N29" s="45"/>
    </row>
    <row r="30" spans="2:15" ht="34.9" customHeight="1" thickBot="1">
      <c r="B30" s="175"/>
      <c r="C30" s="90" t="s">
        <v>75</v>
      </c>
      <c r="D30" s="184">
        <f>J30+L30</f>
        <v>0</v>
      </c>
      <c r="E30" s="185"/>
      <c r="F30" s="303"/>
      <c r="G30" s="304"/>
      <c r="H30" s="301"/>
      <c r="I30" s="302"/>
      <c r="J30" s="163">
        <f>J28-J25+J26-J29</f>
        <v>0</v>
      </c>
      <c r="K30" s="164"/>
      <c r="L30" s="163">
        <f>L28-L25+L26-L29</f>
        <v>0</v>
      </c>
      <c r="M30" s="269"/>
      <c r="N30" s="34"/>
    </row>
    <row r="31" spans="2:15" ht="22.9" customHeight="1" thickBot="1">
      <c r="B31" s="298" t="s">
        <v>24</v>
      </c>
      <c r="C31" s="299"/>
      <c r="D31" s="299"/>
      <c r="E31" s="299"/>
      <c r="F31" s="299"/>
      <c r="G31" s="299"/>
      <c r="H31" s="299"/>
      <c r="I31" s="299"/>
      <c r="J31" s="299"/>
      <c r="K31" s="299"/>
      <c r="L31" s="299"/>
      <c r="M31" s="300"/>
      <c r="N31" s="46"/>
    </row>
    <row r="32" spans="2:15" ht="24" customHeight="1">
      <c r="B32" s="173" t="s">
        <v>25</v>
      </c>
      <c r="C32" s="87" t="s">
        <v>31</v>
      </c>
      <c r="D32" s="259">
        <f>J32+L32</f>
        <v>0</v>
      </c>
      <c r="E32" s="260"/>
      <c r="F32" s="228"/>
      <c r="G32" s="261"/>
      <c r="H32" s="228"/>
      <c r="I32" s="261"/>
      <c r="J32" s="176">
        <f>SUM(F32:I32)</f>
        <v>0</v>
      </c>
      <c r="K32" s="177"/>
      <c r="L32" s="228"/>
      <c r="M32" s="229"/>
      <c r="N32" s="47"/>
    </row>
    <row r="33" spans="2:15" ht="24" customHeight="1">
      <c r="B33" s="174"/>
      <c r="C33" s="92" t="s">
        <v>32</v>
      </c>
      <c r="D33" s="176">
        <f t="shared" ref="D33:D35" si="0">J33+L33</f>
        <v>0</v>
      </c>
      <c r="E33" s="177"/>
      <c r="F33" s="270"/>
      <c r="G33" s="271"/>
      <c r="H33" s="270"/>
      <c r="I33" s="271"/>
      <c r="J33" s="176">
        <f t="shared" ref="J33:J35" si="1">SUM(F33:I33)</f>
        <v>0</v>
      </c>
      <c r="K33" s="177"/>
      <c r="L33" s="270"/>
      <c r="M33" s="290"/>
      <c r="N33" s="47"/>
    </row>
    <row r="34" spans="2:15" ht="24" customHeight="1">
      <c r="B34" s="174"/>
      <c r="C34" s="93" t="s">
        <v>33</v>
      </c>
      <c r="D34" s="176">
        <f>J34</f>
        <v>0</v>
      </c>
      <c r="E34" s="177"/>
      <c r="F34" s="178"/>
      <c r="G34" s="179"/>
      <c r="H34" s="178"/>
      <c r="I34" s="179"/>
      <c r="J34" s="176">
        <f t="shared" si="1"/>
        <v>0</v>
      </c>
      <c r="K34" s="177"/>
      <c r="L34" s="222"/>
      <c r="M34" s="223"/>
      <c r="N34" s="39"/>
    </row>
    <row r="35" spans="2:15" ht="24" customHeight="1" thickBot="1">
      <c r="B35" s="174"/>
      <c r="C35" s="91" t="s">
        <v>34</v>
      </c>
      <c r="D35" s="169">
        <f t="shared" si="0"/>
        <v>0</v>
      </c>
      <c r="E35" s="170"/>
      <c r="F35" s="296"/>
      <c r="G35" s="297"/>
      <c r="H35" s="296"/>
      <c r="I35" s="297"/>
      <c r="J35" s="169">
        <f t="shared" si="1"/>
        <v>0</v>
      </c>
      <c r="K35" s="170"/>
      <c r="L35" s="224"/>
      <c r="M35" s="225"/>
      <c r="N35" s="47"/>
    </row>
    <row r="36" spans="2:15" ht="34.9" customHeight="1" thickBot="1">
      <c r="B36" s="174"/>
      <c r="C36" s="90" t="s">
        <v>66</v>
      </c>
      <c r="D36" s="167">
        <f>J36+L36</f>
        <v>0</v>
      </c>
      <c r="E36" s="168"/>
      <c r="F36" s="167">
        <f>F32-F33+F34-F35</f>
        <v>0</v>
      </c>
      <c r="G36" s="168"/>
      <c r="H36" s="167">
        <f>H32-H33+H34-H35</f>
        <v>0</v>
      </c>
      <c r="I36" s="168"/>
      <c r="J36" s="167">
        <f>SUM(F36:I36)</f>
        <v>0</v>
      </c>
      <c r="K36" s="168"/>
      <c r="L36" s="226">
        <f>L32-L33-L35</f>
        <v>0</v>
      </c>
      <c r="M36" s="227"/>
      <c r="N36" s="34"/>
    </row>
    <row r="37" spans="2:15" ht="24" customHeight="1">
      <c r="B37" s="174"/>
      <c r="C37" s="88" t="s">
        <v>35</v>
      </c>
      <c r="D37" s="169">
        <f>J37+L37</f>
        <v>0</v>
      </c>
      <c r="E37" s="170"/>
      <c r="F37" s="171"/>
      <c r="G37" s="172"/>
      <c r="H37" s="171"/>
      <c r="I37" s="172"/>
      <c r="J37" s="262">
        <f>J32</f>
        <v>0</v>
      </c>
      <c r="K37" s="263"/>
      <c r="L37" s="228"/>
      <c r="M37" s="229"/>
      <c r="N37" s="47"/>
    </row>
    <row r="38" spans="2:15" ht="24" customHeight="1" thickBot="1">
      <c r="B38" s="174"/>
      <c r="C38" s="91" t="s">
        <v>36</v>
      </c>
      <c r="D38" s="169">
        <f>J38+L38</f>
        <v>0</v>
      </c>
      <c r="E38" s="170"/>
      <c r="F38" s="171"/>
      <c r="G38" s="172"/>
      <c r="H38" s="171"/>
      <c r="I38" s="172"/>
      <c r="J38" s="171"/>
      <c r="K38" s="172"/>
      <c r="L38" s="222"/>
      <c r="M38" s="223"/>
      <c r="N38" s="47"/>
    </row>
    <row r="39" spans="2:15" ht="34.9" customHeight="1" thickBot="1">
      <c r="B39" s="258"/>
      <c r="C39" s="90" t="s">
        <v>67</v>
      </c>
      <c r="D39" s="167">
        <f>J39+L39</f>
        <v>0</v>
      </c>
      <c r="E39" s="168"/>
      <c r="F39" s="294"/>
      <c r="G39" s="295"/>
      <c r="H39" s="294"/>
      <c r="I39" s="295"/>
      <c r="J39" s="167">
        <f>J37-J33+J34-J35-J38</f>
        <v>0</v>
      </c>
      <c r="K39" s="168"/>
      <c r="L39" s="226">
        <f>L37-L33+L34-L35-L38</f>
        <v>0</v>
      </c>
      <c r="M39" s="227"/>
      <c r="N39" s="34"/>
    </row>
    <row r="40" spans="2:15" ht="15" thickBot="1">
      <c r="B40" s="31"/>
      <c r="C40" s="109"/>
      <c r="D40" s="110"/>
      <c r="E40" s="110"/>
      <c r="F40" s="110"/>
      <c r="G40" s="110"/>
      <c r="H40" s="110"/>
      <c r="I40" s="110"/>
      <c r="J40" s="110"/>
      <c r="K40" s="110"/>
      <c r="L40" s="110"/>
      <c r="M40" s="32"/>
      <c r="N40" s="48"/>
    </row>
    <row r="41" spans="2:15" ht="34.9" customHeight="1" thickBot="1">
      <c r="B41" s="291" t="s">
        <v>59</v>
      </c>
      <c r="C41" s="292"/>
      <c r="D41" s="226">
        <f>J41+L41</f>
        <v>0</v>
      </c>
      <c r="E41" s="293"/>
      <c r="F41" s="226">
        <f>F25-F26+F35</f>
        <v>0</v>
      </c>
      <c r="G41" s="293"/>
      <c r="H41" s="226">
        <f>H25-H26+H35</f>
        <v>0</v>
      </c>
      <c r="I41" s="293"/>
      <c r="J41" s="226">
        <f>SUM(F41:I41)</f>
        <v>0</v>
      </c>
      <c r="K41" s="293"/>
      <c r="L41" s="226">
        <f>L25+L35</f>
        <v>0</v>
      </c>
      <c r="M41" s="227"/>
      <c r="N41" s="34"/>
    </row>
    <row r="42" spans="2:15" ht="15.6" customHeight="1" thickBot="1">
      <c r="B42" s="53"/>
      <c r="C42" s="17"/>
      <c r="D42" s="54"/>
      <c r="E42" s="54"/>
      <c r="F42" s="54"/>
      <c r="G42" s="54"/>
      <c r="H42" s="54"/>
      <c r="I42" s="54"/>
      <c r="J42" s="54"/>
      <c r="K42" s="54"/>
      <c r="L42" s="54"/>
      <c r="M42" s="55"/>
      <c r="N42" s="56"/>
    </row>
    <row r="43" spans="2:15" ht="15" thickBot="1">
      <c r="B43" s="161" t="s">
        <v>41</v>
      </c>
      <c r="C43" s="161"/>
      <c r="D43" s="162"/>
      <c r="E43" s="162"/>
      <c r="F43" s="162"/>
      <c r="G43" s="162"/>
      <c r="H43" s="162"/>
      <c r="I43" s="162"/>
      <c r="J43" s="162"/>
      <c r="K43" s="162"/>
      <c r="L43" s="162"/>
      <c r="M43" s="162"/>
      <c r="O43" s="159"/>
    </row>
    <row r="44" spans="2:15" ht="15" thickBot="1">
      <c r="B44" s="161"/>
      <c r="C44" s="161"/>
      <c r="D44" s="162"/>
      <c r="E44" s="162"/>
      <c r="F44" s="162"/>
      <c r="G44" s="162"/>
      <c r="H44" s="162"/>
      <c r="I44" s="162"/>
      <c r="J44" s="162"/>
      <c r="K44" s="162"/>
      <c r="L44" s="162"/>
      <c r="M44" s="162"/>
      <c r="N44" s="49"/>
      <c r="O44" s="160"/>
    </row>
    <row r="45" spans="2:15" ht="15" thickBot="1">
      <c r="B45" s="161"/>
      <c r="C45" s="161"/>
      <c r="D45" s="162"/>
      <c r="E45" s="162"/>
      <c r="F45" s="162"/>
      <c r="G45" s="162"/>
      <c r="H45" s="162"/>
      <c r="I45" s="162"/>
      <c r="J45" s="162"/>
      <c r="K45" s="162"/>
      <c r="L45" s="162"/>
      <c r="M45" s="162"/>
      <c r="N45" s="50"/>
      <c r="O45" s="160"/>
    </row>
    <row r="46" spans="2:15" ht="15" thickBot="1">
      <c r="B46" s="161"/>
      <c r="C46" s="161"/>
      <c r="D46" s="162"/>
      <c r="E46" s="162"/>
      <c r="F46" s="162"/>
      <c r="G46" s="162"/>
      <c r="H46" s="162"/>
      <c r="I46" s="162"/>
      <c r="J46" s="162"/>
      <c r="K46" s="162"/>
      <c r="L46" s="162"/>
      <c r="M46" s="162"/>
      <c r="N46" s="51"/>
      <c r="O46" s="160"/>
    </row>
    <row r="47" spans="2:15" ht="16.5" thickBot="1">
      <c r="B47" s="161"/>
      <c r="C47" s="161"/>
      <c r="D47" s="162"/>
      <c r="E47" s="162"/>
      <c r="F47" s="162"/>
      <c r="G47" s="162"/>
      <c r="H47" s="162"/>
      <c r="I47" s="162"/>
      <c r="J47" s="162"/>
      <c r="K47" s="162"/>
      <c r="L47" s="162"/>
      <c r="M47" s="162"/>
      <c r="N47" s="52"/>
      <c r="O47" s="160"/>
    </row>
    <row r="48" spans="2:15" ht="15" thickBot="1">
      <c r="B48" s="161"/>
      <c r="C48" s="161"/>
      <c r="D48" s="162"/>
      <c r="E48" s="162"/>
      <c r="F48" s="162"/>
      <c r="G48" s="162"/>
      <c r="H48" s="162"/>
      <c r="I48" s="162"/>
      <c r="J48" s="162"/>
      <c r="K48" s="162"/>
      <c r="L48" s="162"/>
      <c r="M48" s="162"/>
      <c r="O48" s="160"/>
    </row>
    <row r="49" spans="2:23" ht="15" thickBot="1">
      <c r="B49" s="161"/>
      <c r="C49" s="161"/>
      <c r="D49" s="162"/>
      <c r="E49" s="162"/>
      <c r="F49" s="162"/>
      <c r="G49" s="162"/>
      <c r="H49" s="162"/>
      <c r="I49" s="162"/>
      <c r="J49" s="162"/>
      <c r="K49" s="162"/>
      <c r="L49" s="162"/>
      <c r="M49" s="162"/>
      <c r="O49" s="160"/>
      <c r="V49" s="10"/>
      <c r="W49" s="10"/>
    </row>
    <row r="50" spans="2:23" ht="15" thickBot="1">
      <c r="B50" s="161"/>
      <c r="C50" s="161"/>
      <c r="D50" s="162"/>
      <c r="E50" s="162"/>
      <c r="F50" s="162"/>
      <c r="G50" s="162"/>
      <c r="H50" s="162"/>
      <c r="I50" s="162"/>
      <c r="J50" s="162"/>
      <c r="K50" s="162"/>
      <c r="L50" s="162"/>
      <c r="M50" s="162"/>
      <c r="O50" s="160"/>
    </row>
    <row r="58" spans="2:23" s="10" customFormat="1">
      <c r="B58" s="57"/>
      <c r="C58" s="49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V58"/>
      <c r="W58"/>
    </row>
  </sheetData>
  <sheetProtection formatCells="0" formatColumns="0" formatRows="0"/>
  <mergeCells count="125">
    <mergeCell ref="L38:M38"/>
    <mergeCell ref="L29:M29"/>
    <mergeCell ref="L30:M30"/>
    <mergeCell ref="L32:M32"/>
    <mergeCell ref="L33:M33"/>
    <mergeCell ref="B41:C41"/>
    <mergeCell ref="D41:E41"/>
    <mergeCell ref="F41:G41"/>
    <mergeCell ref="H41:I41"/>
    <mergeCell ref="J41:K41"/>
    <mergeCell ref="D39:E39"/>
    <mergeCell ref="F39:G39"/>
    <mergeCell ref="H39:I39"/>
    <mergeCell ref="L39:M39"/>
    <mergeCell ref="L41:M41"/>
    <mergeCell ref="D35:E35"/>
    <mergeCell ref="F35:G35"/>
    <mergeCell ref="H35:I35"/>
    <mergeCell ref="J35:K35"/>
    <mergeCell ref="J30:K30"/>
    <mergeCell ref="B31:M31"/>
    <mergeCell ref="H30:I30"/>
    <mergeCell ref="D30:E30"/>
    <mergeCell ref="F30:G30"/>
    <mergeCell ref="L24:M24"/>
    <mergeCell ref="L25:M25"/>
    <mergeCell ref="L26:M26"/>
    <mergeCell ref="L27:M27"/>
    <mergeCell ref="L28:M28"/>
    <mergeCell ref="J32:K32"/>
    <mergeCell ref="D33:E33"/>
    <mergeCell ref="F33:G33"/>
    <mergeCell ref="H33:I33"/>
    <mergeCell ref="J33:K33"/>
    <mergeCell ref="J24:K24"/>
    <mergeCell ref="D25:E25"/>
    <mergeCell ref="F25:G25"/>
    <mergeCell ref="H25:I25"/>
    <mergeCell ref="J25:K25"/>
    <mergeCell ref="J29:K29"/>
    <mergeCell ref="J26:K26"/>
    <mergeCell ref="D28:E28"/>
    <mergeCell ref="F28:G28"/>
    <mergeCell ref="H28:I28"/>
    <mergeCell ref="D29:E29"/>
    <mergeCell ref="F29:G29"/>
    <mergeCell ref="H29:I29"/>
    <mergeCell ref="D24:E24"/>
    <mergeCell ref="B32:B39"/>
    <mergeCell ref="D32:E32"/>
    <mergeCell ref="F32:G32"/>
    <mergeCell ref="H32:I32"/>
    <mergeCell ref="D38:E38"/>
    <mergeCell ref="F38:G38"/>
    <mergeCell ref="H38:I38"/>
    <mergeCell ref="J38:K38"/>
    <mergeCell ref="J37:K37"/>
    <mergeCell ref="H37:I37"/>
    <mergeCell ref="J39:K39"/>
    <mergeCell ref="L34:M34"/>
    <mergeCell ref="L35:M35"/>
    <mergeCell ref="L36:M36"/>
    <mergeCell ref="L37:M37"/>
    <mergeCell ref="Q5:Q6"/>
    <mergeCell ref="O11:O13"/>
    <mergeCell ref="J20:K20"/>
    <mergeCell ref="B21:L21"/>
    <mergeCell ref="B22:C23"/>
    <mergeCell ref="D22:E23"/>
    <mergeCell ref="F23:G23"/>
    <mergeCell ref="H23:I23"/>
    <mergeCell ref="J23:K23"/>
    <mergeCell ref="L22:M22"/>
    <mergeCell ref="L23:M23"/>
    <mergeCell ref="I7:M7"/>
    <mergeCell ref="I8:M8"/>
    <mergeCell ref="I9:M9"/>
    <mergeCell ref="F22:K22"/>
    <mergeCell ref="I10:M10"/>
    <mergeCell ref="I11:M11"/>
    <mergeCell ref="I12:M12"/>
    <mergeCell ref="I13:M13"/>
    <mergeCell ref="H15:M15"/>
    <mergeCell ref="H16:M16"/>
    <mergeCell ref="H17:M17"/>
    <mergeCell ref="F7:G10"/>
    <mergeCell ref="F11:G13"/>
    <mergeCell ref="B1:M1"/>
    <mergeCell ref="O2:O3"/>
    <mergeCell ref="L20:M20"/>
    <mergeCell ref="O5:O6"/>
    <mergeCell ref="B2:I2"/>
    <mergeCell ref="O15:O17"/>
    <mergeCell ref="B7:D8"/>
    <mergeCell ref="L2:M2"/>
    <mergeCell ref="B3:M3"/>
    <mergeCell ref="F15:G15"/>
    <mergeCell ref="F16:G16"/>
    <mergeCell ref="F17:G17"/>
    <mergeCell ref="L5:M5"/>
    <mergeCell ref="O8:O9"/>
    <mergeCell ref="O43:O50"/>
    <mergeCell ref="B43:C50"/>
    <mergeCell ref="D43:M50"/>
    <mergeCell ref="J27:K27"/>
    <mergeCell ref="J28:K28"/>
    <mergeCell ref="J36:K36"/>
    <mergeCell ref="D37:E37"/>
    <mergeCell ref="F37:G37"/>
    <mergeCell ref="B24:B30"/>
    <mergeCell ref="H24:I24"/>
    <mergeCell ref="D34:E34"/>
    <mergeCell ref="F34:G34"/>
    <mergeCell ref="H34:I34"/>
    <mergeCell ref="F24:G24"/>
    <mergeCell ref="D36:E36"/>
    <mergeCell ref="F36:G36"/>
    <mergeCell ref="H36:I36"/>
    <mergeCell ref="D26:E26"/>
    <mergeCell ref="F26:G26"/>
    <mergeCell ref="H26:I26"/>
    <mergeCell ref="D27:E27"/>
    <mergeCell ref="F27:G27"/>
    <mergeCell ref="H27:I27"/>
    <mergeCell ref="J34:K34"/>
  </mergeCells>
  <phoneticPr fontId="24"/>
  <conditionalFormatting sqref="B7">
    <cfRule type="expression" dxfId="48" priority="6">
      <formula>#REF!="○"</formula>
    </cfRule>
  </conditionalFormatting>
  <conditionalFormatting sqref="B19:C20">
    <cfRule type="expression" dxfId="47" priority="38">
      <formula>#REF!="○"</formula>
    </cfRule>
  </conditionalFormatting>
  <conditionalFormatting sqref="D20">
    <cfRule type="expression" dxfId="46" priority="129">
      <formula>$D$20="参照シートに情報を貼りつけてください"</formula>
    </cfRule>
  </conditionalFormatting>
  <conditionalFormatting sqref="D18:F18 D19:I19">
    <cfRule type="expression" dxfId="45" priority="441">
      <formula>#REF!="参照シートに情報を貼りつけてください"</formula>
    </cfRule>
  </conditionalFormatting>
  <conditionalFormatting sqref="D20:N20 A20:A21 P20:P21">
    <cfRule type="expression" dxfId="44" priority="75">
      <formula>#REF!="○"</formula>
    </cfRule>
  </conditionalFormatting>
  <conditionalFormatting sqref="I7:I13 H15 H17">
    <cfRule type="containsBlanks" dxfId="43" priority="8">
      <formula>LEN(TRIM(H7))=0</formula>
    </cfRule>
  </conditionalFormatting>
  <conditionalFormatting sqref="J14:L14 N14">
    <cfRule type="expression" dxfId="42" priority="458">
      <formula>$K$10="参照シートに情報を貼りつけてください"</formula>
    </cfRule>
  </conditionalFormatting>
  <conditionalFormatting sqref="L2">
    <cfRule type="expression" dxfId="41" priority="15">
      <formula>#REF!="○"</formula>
    </cfRule>
  </conditionalFormatting>
  <conditionalFormatting sqref="L25">
    <cfRule type="containsText" dxfId="40" priority="16" operator="containsText" text=".">
      <formula>NOT(ISERROR(SEARCH(".",L25)))</formula>
    </cfRule>
  </conditionalFormatting>
  <conditionalFormatting sqref="L5:M5">
    <cfRule type="colorScale" priority="1">
      <colorScale>
        <cfvo type="min"/>
        <cfvo type="max"/>
        <color rgb="FFFF7128"/>
        <color rgb="FFFFFFFF"/>
      </colorScale>
    </cfRule>
    <cfRule type="expression" dxfId="39" priority="2">
      <formula>$P$5="(報告日)"</formula>
    </cfRule>
    <cfRule type="containsBlanks" dxfId="38" priority="3">
      <formula>LEN(TRIM(L5))=0</formula>
    </cfRule>
  </conditionalFormatting>
  <conditionalFormatting sqref="N5">
    <cfRule type="expression" dxfId="37" priority="23">
      <formula>#REF!="○"</formula>
    </cfRule>
  </conditionalFormatting>
  <conditionalFormatting sqref="O18:O21 D19:P19 H15:H17 A2:L2 O2:P4 A3:A4 E5:J5 A5:C6 P5:P6 E6:N6 F7 A7:A17 F11 I14:L14 N14 F15:F17 A18:F18 P18 A19 A22 O22:P22">
    <cfRule type="expression" dxfId="36" priority="85">
      <formula>#REF!="○"</formula>
    </cfRule>
  </conditionalFormatting>
  <conditionalFormatting sqref="O18:O21">
    <cfRule type="expression" dxfId="35" priority="42">
      <formula>#REF!="○"</formula>
    </cfRule>
    <cfRule type="expression" dxfId="34" priority="43">
      <formula>#REF!="注意！　流用制限を超えています。業務承認変更申請書を提出してください。"</formula>
    </cfRule>
    <cfRule type="expression" dxfId="33" priority="45">
      <formula>#REF!="※一般管理費が上限金額を超えています。修正してください。"</formula>
    </cfRule>
  </conditionalFormatting>
  <conditionalFormatting sqref="Q5:Q6 H7:H13">
    <cfRule type="expression" dxfId="32" priority="27">
      <formula>#REF!="○"</formula>
    </cfRule>
  </conditionalFormatting>
  <dataValidations count="6">
    <dataValidation type="custom" imeMode="off" allowBlank="1" showInputMessage="1" showErrorMessage="1" errorTitle="入力規則" error="以下の可能性があります。_x000a_・(決算額(H)+決算繰越額(I))の間接経費[P34+P36]が契約額(G)の間接経費[P33]を超えています。_x000a_・(決算額(H)+決算繰越額(I))の間接経費[P34+P36]が(決算額(H)-自己負担額(H')+決算繰越額(I))の直接経費[N34-N35+N36]の30%を超えています。_x000a_・小数点が含まれています。" sqref="L33" xr:uid="{906460E2-A3EC-4FA8-A986-CC4CD133234B}">
      <formula1>AND(MOD(L33,1)=0,L33+L35&lt;=MIN(L32,ROUNDDOWN((J33-J34+J35)*0.3,0)))</formula1>
    </dataValidation>
    <dataValidation type="custom" imeMode="off" allowBlank="1" showInputMessage="1" showErrorMessage="1" errorTitle="入力規則" error="小数点が含まれています。_x000a_" sqref="L24 L28:L29 L32 L37" xr:uid="{B742DEC2-C0F4-462A-AEED-1903E25986CB}">
      <formula1>MOD(L24,1)=0</formula1>
    </dataValidation>
    <dataValidation type="custom" allowBlank="1" showInputMessage="1" showErrorMessage="1" errorTitle="入力規則" error="小数点が含まれています。" sqref="F24:I26 F32:I35 J28:K29 J37:K37" xr:uid="{B16738FA-DDBD-4DFA-BFF9-3A677BCBE8A9}">
      <formula1>MOD(F24,1)=0</formula1>
    </dataValidation>
    <dataValidation imeMode="off" allowBlank="1" showInputMessage="1" errorTitle="入力規則" error="半角数字で入力してください。_x000a_" sqref="H28:I29 J38 J40:N40 J24:K26 J32:K35" xr:uid="{E5EE029D-ADA8-4AB9-A03B-CC2146E1CC39}"/>
    <dataValidation type="date" imeMode="disabled" allowBlank="1" showInputMessage="1" showErrorMessage="1" prompt="最終出金日以降の報告日を_x000a_「YYYY/M/D」の_x000a_形式で入力すると_x000a_和暦で表示されます" sqref="N5" xr:uid="{AACC7416-E057-4039-839D-1AAA28D07DB9}">
      <formula1>45383</formula1>
      <formula2>45777</formula2>
    </dataValidation>
    <dataValidation imeMode="disabled" allowBlank="1" showInputMessage="1" showErrorMessage="1" prompt="最終出金日以降の報告日を_x000a_「YYYY/M/D」の_x000a_形式で入力すると_x000a_和暦で表示されます" sqref="L5:M5" xr:uid="{E5586531-C75A-48D9-9BAD-03CC8DC1ACDE}"/>
  </dataValidations>
  <printOptions horizontalCentered="1"/>
  <pageMargins left="0.19685039370078741" right="0.19685039370078741" top="0.39370078740157483" bottom="0.39370078740157483" header="0.31496062992125984" footer="0.19685039370078741"/>
  <pageSetup paperSize="9" scale="64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AC92B-4D62-4A30-80DC-BA900B84C55B}">
  <sheetPr codeName="Sheet5"/>
  <dimension ref="B1:P70"/>
  <sheetViews>
    <sheetView showGridLines="0" zoomScale="73" zoomScaleNormal="73" zoomScaleSheetLayoutView="90" workbookViewId="0"/>
  </sheetViews>
  <sheetFormatPr defaultColWidth="9" defaultRowHeight="14.25"/>
  <cols>
    <col min="1" max="1" width="1.5" style="4" customWidth="1"/>
    <col min="2" max="2" width="3.875" style="4" customWidth="1"/>
    <col min="3" max="3" width="12.125" style="4" customWidth="1"/>
    <col min="4" max="4" width="55" style="4" customWidth="1"/>
    <col min="5" max="7" width="17.75" style="4" customWidth="1"/>
    <col min="8" max="11" width="9.125" style="4" customWidth="1"/>
    <col min="12" max="12" width="17.125" style="4" customWidth="1"/>
    <col min="13" max="13" width="24.125" style="4" customWidth="1"/>
    <col min="14" max="14" width="14.625" style="4" customWidth="1"/>
    <col min="15" max="15" width="1.75" style="4" customWidth="1"/>
    <col min="16" max="16" width="38.625" style="4" customWidth="1"/>
    <col min="17" max="16384" width="9" style="4"/>
  </cols>
  <sheetData>
    <row r="1" spans="2:16" ht="21" customHeight="1">
      <c r="B1" s="338" t="s">
        <v>64</v>
      </c>
      <c r="C1" s="339"/>
      <c r="D1" s="339"/>
      <c r="E1" s="20"/>
      <c r="F1" s="20"/>
      <c r="N1" s="8" t="s">
        <v>80</v>
      </c>
    </row>
    <row r="2" spans="2:16" ht="9" customHeight="1" thickBot="1">
      <c r="B2" s="6"/>
      <c r="P2" s="342"/>
    </row>
    <row r="3" spans="2:16" ht="30" customHeight="1">
      <c r="B3" s="340" t="s">
        <v>72</v>
      </c>
      <c r="C3" s="340"/>
      <c r="D3" s="340"/>
      <c r="E3" s="30"/>
      <c r="H3" s="345" t="s">
        <v>17</v>
      </c>
      <c r="I3" s="346"/>
      <c r="J3" s="343" t="str">
        <f>IF(【様式8】経理様式1!H15="","経理様式１に情報を記入してください。",【様式8】経理様式1!H15)</f>
        <v>経理様式１に情報を記入してください。</v>
      </c>
      <c r="K3" s="343"/>
      <c r="L3" s="343"/>
      <c r="M3" s="343"/>
      <c r="N3" s="344"/>
      <c r="P3" s="342"/>
    </row>
    <row r="4" spans="2:16" ht="29.45" customHeight="1">
      <c r="B4" s="25"/>
      <c r="C4" s="25"/>
      <c r="D4" s="22"/>
      <c r="E4" s="22"/>
      <c r="F4" s="22"/>
      <c r="H4" s="347" t="s">
        <v>14</v>
      </c>
      <c r="I4" s="348"/>
      <c r="J4" s="336" t="str">
        <f>IF(【様式8】経理様式1!I8="","経理様式１に情報を記入してください。",【様式8】経理様式1!I8)</f>
        <v>経理様式１に情報を記入してください。</v>
      </c>
      <c r="K4" s="336"/>
      <c r="L4" s="336"/>
      <c r="M4" s="336"/>
      <c r="N4" s="337"/>
      <c r="P4" s="342"/>
    </row>
    <row r="5" spans="2:16" ht="30" customHeight="1">
      <c r="B5" s="25"/>
      <c r="C5" s="25"/>
      <c r="D5" s="22"/>
      <c r="E5" s="22"/>
      <c r="F5" s="22"/>
      <c r="H5" s="341" t="s">
        <v>18</v>
      </c>
      <c r="I5" s="79" t="s">
        <v>19</v>
      </c>
      <c r="J5" s="336" t="str">
        <f>IF(【様式8】経理様式1!I11="","経理様式１に情報を記入してください。",【様式8】経理様式1!I11)</f>
        <v>経理様式１に情報を記入してください。</v>
      </c>
      <c r="K5" s="336"/>
      <c r="L5" s="336"/>
      <c r="M5" s="336"/>
      <c r="N5" s="337"/>
      <c r="P5" s="342"/>
    </row>
    <row r="6" spans="2:16" ht="30" customHeight="1">
      <c r="B6" s="335"/>
      <c r="C6" s="335"/>
      <c r="D6" s="23"/>
      <c r="E6" s="23"/>
      <c r="F6" s="23"/>
      <c r="H6" s="341"/>
      <c r="I6" s="79" t="s">
        <v>16</v>
      </c>
      <c r="J6" s="336" t="str">
        <f>IF(【様式8】経理様式1!I12="","経理様式１に情報を記入してください。",【様式8】経理様式1!I12)</f>
        <v>経理様式１に情報を記入してください。</v>
      </c>
      <c r="K6" s="336"/>
      <c r="L6" s="336"/>
      <c r="M6" s="336"/>
      <c r="N6" s="337"/>
      <c r="P6" s="342"/>
    </row>
    <row r="7" spans="2:16" ht="30" customHeight="1">
      <c r="B7" s="335"/>
      <c r="C7" s="335"/>
      <c r="D7" s="24"/>
      <c r="E7" s="24"/>
      <c r="F7" s="24"/>
      <c r="H7" s="341"/>
      <c r="I7" s="79" t="s">
        <v>15</v>
      </c>
      <c r="J7" s="336" t="str">
        <f>IF(【様式8】経理様式1!I13="","経理様式１に情報を記入してください。",【様式8】経理様式1!I13)</f>
        <v>経理様式１に情報を記入してください。</v>
      </c>
      <c r="K7" s="336"/>
      <c r="L7" s="336"/>
      <c r="M7" s="336"/>
      <c r="N7" s="337"/>
      <c r="P7" s="342"/>
    </row>
    <row r="8" spans="2:16" ht="45.6" customHeight="1" thickBot="1">
      <c r="B8" s="25"/>
      <c r="C8" s="25"/>
      <c r="D8" s="24"/>
      <c r="E8" s="24"/>
      <c r="F8" s="24"/>
      <c r="H8" s="327" t="s">
        <v>20</v>
      </c>
      <c r="I8" s="328"/>
      <c r="J8" s="329"/>
      <c r="K8" s="329"/>
      <c r="L8" s="329"/>
      <c r="M8" s="329"/>
      <c r="N8" s="330"/>
      <c r="P8" s="27"/>
    </row>
    <row r="9" spans="2:16" ht="21" customHeight="1" thickBot="1">
      <c r="B9" s="5"/>
      <c r="D9" s="331"/>
      <c r="E9" s="331"/>
      <c r="F9" s="331"/>
      <c r="G9" s="331"/>
      <c r="H9" s="332"/>
      <c r="I9" s="332"/>
      <c r="J9" s="332"/>
      <c r="K9" s="332"/>
      <c r="L9" s="7"/>
      <c r="N9" s="84" t="s">
        <v>0</v>
      </c>
      <c r="P9" s="333" t="s">
        <v>5</v>
      </c>
    </row>
    <row r="10" spans="2:16" ht="25.15" customHeight="1">
      <c r="B10" s="70" t="s">
        <v>47</v>
      </c>
      <c r="C10" s="312" t="s">
        <v>48</v>
      </c>
      <c r="D10" s="312" t="s">
        <v>49</v>
      </c>
      <c r="E10" s="71"/>
      <c r="F10" s="71"/>
      <c r="G10" s="72"/>
      <c r="H10" s="320" t="s">
        <v>50</v>
      </c>
      <c r="I10" s="315"/>
      <c r="J10" s="315"/>
      <c r="K10" s="315"/>
      <c r="L10" s="314" t="s">
        <v>2</v>
      </c>
      <c r="M10" s="315"/>
      <c r="N10" s="316"/>
      <c r="P10" s="334"/>
    </row>
    <row r="11" spans="2:16" ht="25.15" customHeight="1">
      <c r="B11" s="73" t="s">
        <v>51</v>
      </c>
      <c r="C11" s="313"/>
      <c r="D11" s="313"/>
      <c r="E11" s="74" t="s">
        <v>52</v>
      </c>
      <c r="F11" s="74" t="s">
        <v>53</v>
      </c>
      <c r="G11" s="75" t="s">
        <v>54</v>
      </c>
      <c r="H11" s="321" t="s">
        <v>69</v>
      </c>
      <c r="I11" s="322"/>
      <c r="J11" s="321" t="s">
        <v>55</v>
      </c>
      <c r="K11" s="323"/>
      <c r="L11" s="76" t="s">
        <v>1</v>
      </c>
      <c r="M11" s="77" t="s">
        <v>56</v>
      </c>
      <c r="N11" s="78" t="s">
        <v>55</v>
      </c>
      <c r="P11" s="334"/>
    </row>
    <row r="12" spans="2:16" ht="24" customHeight="1">
      <c r="B12" s="113">
        <v>1</v>
      </c>
      <c r="C12" s="152"/>
      <c r="D12" s="115"/>
      <c r="E12" s="116"/>
      <c r="F12" s="138">
        <f>SUM(H12:K12)</f>
        <v>0</v>
      </c>
      <c r="G12" s="139">
        <f>E12-F12</f>
        <v>0</v>
      </c>
      <c r="H12" s="305"/>
      <c r="I12" s="306"/>
      <c r="J12" s="305"/>
      <c r="K12" s="307"/>
      <c r="L12" s="134"/>
      <c r="M12" s="117"/>
      <c r="N12" s="155"/>
      <c r="O12" s="9"/>
      <c r="P12" s="311" t="s">
        <v>42</v>
      </c>
    </row>
    <row r="13" spans="2:16" ht="24" customHeight="1">
      <c r="B13" s="113">
        <v>2</v>
      </c>
      <c r="C13" s="114"/>
      <c r="D13" s="115"/>
      <c r="E13" s="118"/>
      <c r="F13" s="138">
        <f t="shared" ref="F13:F66" si="0">SUM(H13:K13)</f>
        <v>0</v>
      </c>
      <c r="G13" s="139">
        <f>E12+E13-F13</f>
        <v>0</v>
      </c>
      <c r="H13" s="305"/>
      <c r="I13" s="306"/>
      <c r="J13" s="305"/>
      <c r="K13" s="307"/>
      <c r="L13" s="153"/>
      <c r="M13" s="117"/>
      <c r="N13" s="155"/>
      <c r="O13" s="9"/>
      <c r="P13" s="311"/>
    </row>
    <row r="14" spans="2:16" ht="24" customHeight="1">
      <c r="B14" s="113">
        <v>3</v>
      </c>
      <c r="C14" s="114"/>
      <c r="D14" s="115"/>
      <c r="E14" s="118"/>
      <c r="F14" s="138">
        <f t="shared" si="0"/>
        <v>0</v>
      </c>
      <c r="G14" s="139">
        <f>G13+E14-F14</f>
        <v>0</v>
      </c>
      <c r="H14" s="305"/>
      <c r="I14" s="306"/>
      <c r="J14" s="305"/>
      <c r="K14" s="307"/>
      <c r="L14" s="153"/>
      <c r="M14" s="117"/>
      <c r="N14" s="155"/>
      <c r="O14" s="9"/>
      <c r="P14" s="311"/>
    </row>
    <row r="15" spans="2:16" ht="24" customHeight="1">
      <c r="B15" s="113">
        <v>4</v>
      </c>
      <c r="C15" s="114"/>
      <c r="D15" s="115"/>
      <c r="E15" s="118"/>
      <c r="F15" s="138">
        <f t="shared" si="0"/>
        <v>0</v>
      </c>
      <c r="G15" s="139">
        <f t="shared" ref="G15:G66" si="1">G14+E15-F15</f>
        <v>0</v>
      </c>
      <c r="H15" s="305"/>
      <c r="I15" s="306"/>
      <c r="J15" s="305"/>
      <c r="K15" s="307"/>
      <c r="L15" s="134"/>
      <c r="M15" s="117"/>
      <c r="N15" s="155"/>
      <c r="O15" s="9"/>
      <c r="P15" s="311"/>
    </row>
    <row r="16" spans="2:16" ht="24" customHeight="1">
      <c r="B16" s="113">
        <v>5</v>
      </c>
      <c r="C16" s="114"/>
      <c r="D16" s="115"/>
      <c r="E16" s="118"/>
      <c r="F16" s="138">
        <f t="shared" si="0"/>
        <v>0</v>
      </c>
      <c r="G16" s="139">
        <f t="shared" si="1"/>
        <v>0</v>
      </c>
      <c r="H16" s="305"/>
      <c r="I16" s="306"/>
      <c r="J16" s="305"/>
      <c r="K16" s="307"/>
      <c r="L16" s="134"/>
      <c r="M16" s="117"/>
      <c r="N16" s="155"/>
      <c r="O16" s="9"/>
      <c r="P16" s="311"/>
    </row>
    <row r="17" spans="2:16" ht="24" customHeight="1">
      <c r="B17" s="113">
        <v>6</v>
      </c>
      <c r="C17" s="114"/>
      <c r="D17" s="115"/>
      <c r="E17" s="118"/>
      <c r="F17" s="138">
        <f t="shared" si="0"/>
        <v>0</v>
      </c>
      <c r="G17" s="139">
        <f t="shared" si="1"/>
        <v>0</v>
      </c>
      <c r="H17" s="305"/>
      <c r="I17" s="306"/>
      <c r="J17" s="305"/>
      <c r="K17" s="307"/>
      <c r="L17" s="134"/>
      <c r="M17" s="117"/>
      <c r="N17" s="155"/>
      <c r="O17" s="9"/>
      <c r="P17" s="311"/>
    </row>
    <row r="18" spans="2:16" ht="24" customHeight="1">
      <c r="B18" s="113">
        <v>7</v>
      </c>
      <c r="C18" s="114"/>
      <c r="D18" s="115"/>
      <c r="E18" s="118"/>
      <c r="F18" s="138">
        <f t="shared" si="0"/>
        <v>0</v>
      </c>
      <c r="G18" s="139">
        <f t="shared" si="1"/>
        <v>0</v>
      </c>
      <c r="H18" s="305"/>
      <c r="I18" s="306"/>
      <c r="J18" s="305"/>
      <c r="K18" s="307"/>
      <c r="L18" s="134"/>
      <c r="M18" s="117"/>
      <c r="N18" s="155"/>
      <c r="O18" s="9"/>
      <c r="P18" s="311"/>
    </row>
    <row r="19" spans="2:16" ht="24" customHeight="1">
      <c r="B19" s="113">
        <v>8</v>
      </c>
      <c r="C19" s="114"/>
      <c r="D19" s="115"/>
      <c r="E19" s="118"/>
      <c r="F19" s="138">
        <f t="shared" si="0"/>
        <v>0</v>
      </c>
      <c r="G19" s="139">
        <f t="shared" si="1"/>
        <v>0</v>
      </c>
      <c r="H19" s="305"/>
      <c r="I19" s="306"/>
      <c r="J19" s="305"/>
      <c r="K19" s="307"/>
      <c r="L19" s="134"/>
      <c r="M19" s="117"/>
      <c r="N19" s="155"/>
      <c r="O19" s="9"/>
      <c r="P19" s="311"/>
    </row>
    <row r="20" spans="2:16" ht="24" customHeight="1">
      <c r="B20" s="113">
        <v>9</v>
      </c>
      <c r="C20" s="114"/>
      <c r="D20" s="115"/>
      <c r="E20" s="118"/>
      <c r="F20" s="138">
        <f t="shared" si="0"/>
        <v>0</v>
      </c>
      <c r="G20" s="139">
        <f t="shared" si="1"/>
        <v>0</v>
      </c>
      <c r="H20" s="305"/>
      <c r="I20" s="306"/>
      <c r="J20" s="305"/>
      <c r="K20" s="307"/>
      <c r="L20" s="134"/>
      <c r="M20" s="117"/>
      <c r="N20" s="155"/>
      <c r="O20" s="9"/>
      <c r="P20" s="311"/>
    </row>
    <row r="21" spans="2:16" ht="24" customHeight="1">
      <c r="B21" s="113">
        <v>10</v>
      </c>
      <c r="C21" s="114"/>
      <c r="D21" s="115"/>
      <c r="E21" s="118"/>
      <c r="F21" s="138">
        <f t="shared" si="0"/>
        <v>0</v>
      </c>
      <c r="G21" s="139">
        <f t="shared" si="1"/>
        <v>0</v>
      </c>
      <c r="H21" s="305"/>
      <c r="I21" s="306"/>
      <c r="J21" s="305"/>
      <c r="K21" s="307"/>
      <c r="L21" s="134"/>
      <c r="M21" s="117"/>
      <c r="N21" s="155"/>
      <c r="O21" s="9"/>
      <c r="P21" s="311"/>
    </row>
    <row r="22" spans="2:16" ht="24" customHeight="1">
      <c r="B22" s="113">
        <v>11</v>
      </c>
      <c r="C22" s="114"/>
      <c r="D22" s="115"/>
      <c r="E22" s="118"/>
      <c r="F22" s="138">
        <f t="shared" si="0"/>
        <v>0</v>
      </c>
      <c r="G22" s="139">
        <f t="shared" si="1"/>
        <v>0</v>
      </c>
      <c r="H22" s="305"/>
      <c r="I22" s="306"/>
      <c r="J22" s="305"/>
      <c r="K22" s="307"/>
      <c r="L22" s="134"/>
      <c r="M22" s="117"/>
      <c r="N22" s="155"/>
      <c r="O22" s="9"/>
      <c r="P22" s="311"/>
    </row>
    <row r="23" spans="2:16" ht="24" customHeight="1">
      <c r="B23" s="113">
        <v>12</v>
      </c>
      <c r="C23" s="114"/>
      <c r="D23" s="115"/>
      <c r="E23" s="118"/>
      <c r="F23" s="138">
        <f t="shared" si="0"/>
        <v>0</v>
      </c>
      <c r="G23" s="139">
        <f t="shared" si="1"/>
        <v>0</v>
      </c>
      <c r="H23" s="305"/>
      <c r="I23" s="306"/>
      <c r="J23" s="305"/>
      <c r="K23" s="307"/>
      <c r="L23" s="134"/>
      <c r="M23" s="117"/>
      <c r="N23" s="155"/>
      <c r="O23" s="9"/>
      <c r="P23" s="311"/>
    </row>
    <row r="24" spans="2:16" ht="24" customHeight="1">
      <c r="B24" s="113">
        <v>13</v>
      </c>
      <c r="C24" s="114"/>
      <c r="D24" s="115"/>
      <c r="E24" s="118"/>
      <c r="F24" s="138">
        <f t="shared" si="0"/>
        <v>0</v>
      </c>
      <c r="G24" s="139">
        <f t="shared" si="1"/>
        <v>0</v>
      </c>
      <c r="H24" s="305"/>
      <c r="I24" s="306"/>
      <c r="J24" s="305"/>
      <c r="K24" s="307"/>
      <c r="L24" s="134"/>
      <c r="M24" s="117"/>
      <c r="N24" s="155"/>
      <c r="O24" s="9"/>
      <c r="P24" s="311"/>
    </row>
    <row r="25" spans="2:16" ht="24" customHeight="1">
      <c r="B25" s="113">
        <v>14</v>
      </c>
      <c r="C25" s="114"/>
      <c r="D25" s="115"/>
      <c r="E25" s="118"/>
      <c r="F25" s="138">
        <f t="shared" si="0"/>
        <v>0</v>
      </c>
      <c r="G25" s="139">
        <f t="shared" si="1"/>
        <v>0</v>
      </c>
      <c r="H25" s="305"/>
      <c r="I25" s="306"/>
      <c r="J25" s="305"/>
      <c r="K25" s="307"/>
      <c r="L25" s="134"/>
      <c r="M25" s="117"/>
      <c r="N25" s="155"/>
      <c r="O25" s="9"/>
      <c r="P25" s="311"/>
    </row>
    <row r="26" spans="2:16" ht="24" customHeight="1">
      <c r="B26" s="113">
        <v>15</v>
      </c>
      <c r="C26" s="114"/>
      <c r="D26" s="115"/>
      <c r="E26" s="118"/>
      <c r="F26" s="138">
        <f t="shared" si="0"/>
        <v>0</v>
      </c>
      <c r="G26" s="139">
        <f t="shared" si="1"/>
        <v>0</v>
      </c>
      <c r="H26" s="305"/>
      <c r="I26" s="306"/>
      <c r="J26" s="305"/>
      <c r="K26" s="307"/>
      <c r="L26" s="134"/>
      <c r="M26" s="117"/>
      <c r="N26" s="155"/>
      <c r="O26" s="9"/>
      <c r="P26" s="311"/>
    </row>
    <row r="27" spans="2:16" ht="24" customHeight="1">
      <c r="B27" s="113">
        <v>16</v>
      </c>
      <c r="C27" s="114"/>
      <c r="D27" s="115"/>
      <c r="E27" s="118"/>
      <c r="F27" s="138">
        <f t="shared" si="0"/>
        <v>0</v>
      </c>
      <c r="G27" s="139">
        <f t="shared" si="1"/>
        <v>0</v>
      </c>
      <c r="H27" s="305"/>
      <c r="I27" s="306"/>
      <c r="J27" s="305"/>
      <c r="K27" s="307"/>
      <c r="L27" s="134"/>
      <c r="M27" s="117"/>
      <c r="N27" s="155"/>
      <c r="O27" s="9"/>
      <c r="P27" s="311"/>
    </row>
    <row r="28" spans="2:16" ht="24" customHeight="1">
      <c r="B28" s="113">
        <v>17</v>
      </c>
      <c r="C28" s="114"/>
      <c r="D28" s="115"/>
      <c r="E28" s="118"/>
      <c r="F28" s="138">
        <f t="shared" si="0"/>
        <v>0</v>
      </c>
      <c r="G28" s="139">
        <f t="shared" si="1"/>
        <v>0</v>
      </c>
      <c r="H28" s="305"/>
      <c r="I28" s="306"/>
      <c r="J28" s="305"/>
      <c r="K28" s="307"/>
      <c r="L28" s="134"/>
      <c r="M28" s="117"/>
      <c r="N28" s="155"/>
      <c r="O28" s="9"/>
      <c r="P28" s="311"/>
    </row>
    <row r="29" spans="2:16" ht="24" customHeight="1">
      <c r="B29" s="113">
        <v>18</v>
      </c>
      <c r="C29" s="114"/>
      <c r="D29" s="115"/>
      <c r="E29" s="118"/>
      <c r="F29" s="138">
        <f t="shared" si="0"/>
        <v>0</v>
      </c>
      <c r="G29" s="139">
        <f t="shared" si="1"/>
        <v>0</v>
      </c>
      <c r="H29" s="305"/>
      <c r="I29" s="306"/>
      <c r="J29" s="305"/>
      <c r="K29" s="307"/>
      <c r="L29" s="134"/>
      <c r="M29" s="117"/>
      <c r="N29" s="155"/>
      <c r="O29" s="9"/>
      <c r="P29" s="311"/>
    </row>
    <row r="30" spans="2:16" ht="24" customHeight="1">
      <c r="B30" s="113">
        <v>19</v>
      </c>
      <c r="C30" s="114"/>
      <c r="D30" s="115"/>
      <c r="E30" s="118"/>
      <c r="F30" s="138">
        <f t="shared" si="0"/>
        <v>0</v>
      </c>
      <c r="G30" s="139">
        <f t="shared" si="1"/>
        <v>0</v>
      </c>
      <c r="H30" s="305"/>
      <c r="I30" s="306"/>
      <c r="J30" s="305"/>
      <c r="K30" s="307"/>
      <c r="L30" s="134"/>
      <c r="M30" s="117"/>
      <c r="N30" s="155"/>
      <c r="O30" s="9"/>
      <c r="P30" s="311"/>
    </row>
    <row r="31" spans="2:16" ht="24" customHeight="1">
      <c r="B31" s="113">
        <v>20</v>
      </c>
      <c r="C31" s="114"/>
      <c r="D31" s="115"/>
      <c r="E31" s="118"/>
      <c r="F31" s="138">
        <f t="shared" si="0"/>
        <v>0</v>
      </c>
      <c r="G31" s="139">
        <f t="shared" si="1"/>
        <v>0</v>
      </c>
      <c r="H31" s="305"/>
      <c r="I31" s="306"/>
      <c r="J31" s="305"/>
      <c r="K31" s="307"/>
      <c r="L31" s="134"/>
      <c r="M31" s="117"/>
      <c r="N31" s="155"/>
      <c r="O31" s="9"/>
      <c r="P31" s="311"/>
    </row>
    <row r="32" spans="2:16" ht="24" customHeight="1">
      <c r="B32" s="113">
        <v>21</v>
      </c>
      <c r="C32" s="114"/>
      <c r="D32" s="115"/>
      <c r="E32" s="118"/>
      <c r="F32" s="138">
        <f t="shared" si="0"/>
        <v>0</v>
      </c>
      <c r="G32" s="139">
        <f t="shared" si="1"/>
        <v>0</v>
      </c>
      <c r="H32" s="305"/>
      <c r="I32" s="306"/>
      <c r="J32" s="305"/>
      <c r="K32" s="307"/>
      <c r="L32" s="134"/>
      <c r="M32" s="117"/>
      <c r="N32" s="155"/>
      <c r="O32" s="9"/>
      <c r="P32" s="311"/>
    </row>
    <row r="33" spans="2:16" ht="24" customHeight="1">
      <c r="B33" s="119">
        <v>22</v>
      </c>
      <c r="C33" s="120"/>
      <c r="D33" s="121"/>
      <c r="E33" s="122"/>
      <c r="F33" s="140">
        <f t="shared" si="0"/>
        <v>0</v>
      </c>
      <c r="G33" s="141">
        <f t="shared" si="1"/>
        <v>0</v>
      </c>
      <c r="H33" s="305"/>
      <c r="I33" s="306"/>
      <c r="J33" s="305"/>
      <c r="K33" s="307"/>
      <c r="L33" s="154"/>
      <c r="M33" s="123"/>
      <c r="N33" s="156"/>
      <c r="O33" s="9"/>
      <c r="P33" s="311"/>
    </row>
    <row r="34" spans="2:16" ht="33" customHeight="1" thickBot="1">
      <c r="B34" s="124"/>
      <c r="C34" s="125"/>
      <c r="D34" s="126" t="s">
        <v>44</v>
      </c>
      <c r="E34" s="127">
        <f>SUM(E12:E33)</f>
        <v>0</v>
      </c>
      <c r="F34" s="142">
        <f>SUM(F12:F33)</f>
        <v>0</v>
      </c>
      <c r="G34" s="143">
        <f>E34-F34</f>
        <v>0</v>
      </c>
      <c r="H34" s="308">
        <f t="shared" ref="H34:J34" si="2">SUM(H12:H33)</f>
        <v>0</v>
      </c>
      <c r="I34" s="309"/>
      <c r="J34" s="308">
        <f t="shared" si="2"/>
        <v>0</v>
      </c>
      <c r="K34" s="310"/>
      <c r="L34" s="128"/>
      <c r="M34" s="129"/>
      <c r="N34" s="130"/>
      <c r="P34" s="311"/>
    </row>
    <row r="35" spans="2:16" s="58" customFormat="1" ht="24.6" customHeight="1" thickBot="1">
      <c r="B35" s="62"/>
      <c r="C35" s="317" t="s">
        <v>45</v>
      </c>
      <c r="D35" s="317"/>
      <c r="E35" s="63"/>
      <c r="F35" s="64"/>
      <c r="G35" s="65"/>
      <c r="H35" s="66"/>
      <c r="I35" s="66"/>
      <c r="J35" s="67"/>
      <c r="K35" s="66"/>
      <c r="L35" s="68"/>
      <c r="M35" s="69"/>
      <c r="N35" s="85" t="s">
        <v>57</v>
      </c>
      <c r="O35" s="59"/>
      <c r="P35" s="311"/>
    </row>
    <row r="36" spans="2:16" s="60" customFormat="1" ht="27.6" customHeight="1" thickBot="1">
      <c r="B36" s="318"/>
      <c r="C36" s="319"/>
      <c r="D36" s="80" t="s">
        <v>46</v>
      </c>
      <c r="E36" s="144">
        <f>E34</f>
        <v>0</v>
      </c>
      <c r="F36" s="144">
        <f t="shared" ref="F36:J36" si="3">F34</f>
        <v>0</v>
      </c>
      <c r="G36" s="144">
        <f t="shared" si="3"/>
        <v>0</v>
      </c>
      <c r="H36" s="324">
        <f>H34</f>
        <v>0</v>
      </c>
      <c r="I36" s="325"/>
      <c r="J36" s="324">
        <f t="shared" si="3"/>
        <v>0</v>
      </c>
      <c r="K36" s="326"/>
      <c r="L36" s="81"/>
      <c r="M36" s="82"/>
      <c r="N36" s="83"/>
      <c r="O36" s="59"/>
      <c r="P36" s="311"/>
    </row>
    <row r="37" spans="2:16" ht="24.6" customHeight="1">
      <c r="B37" s="70" t="s">
        <v>47</v>
      </c>
      <c r="C37" s="312" t="s">
        <v>48</v>
      </c>
      <c r="D37" s="312" t="s">
        <v>49</v>
      </c>
      <c r="E37" s="71"/>
      <c r="F37" s="71"/>
      <c r="G37" s="72"/>
      <c r="H37" s="320" t="s">
        <v>50</v>
      </c>
      <c r="I37" s="315"/>
      <c r="J37" s="315"/>
      <c r="K37" s="315"/>
      <c r="L37" s="314" t="s">
        <v>2</v>
      </c>
      <c r="M37" s="315"/>
      <c r="N37" s="316"/>
      <c r="P37" s="311"/>
    </row>
    <row r="38" spans="2:16" ht="24.6" customHeight="1">
      <c r="B38" s="73" t="s">
        <v>51</v>
      </c>
      <c r="C38" s="313"/>
      <c r="D38" s="313"/>
      <c r="E38" s="74" t="s">
        <v>52</v>
      </c>
      <c r="F38" s="74" t="s">
        <v>53</v>
      </c>
      <c r="G38" s="75" t="s">
        <v>54</v>
      </c>
      <c r="H38" s="321" t="s">
        <v>69</v>
      </c>
      <c r="I38" s="322"/>
      <c r="J38" s="321" t="s">
        <v>55</v>
      </c>
      <c r="K38" s="323"/>
      <c r="L38" s="76" t="s">
        <v>1</v>
      </c>
      <c r="M38" s="77" t="s">
        <v>56</v>
      </c>
      <c r="N38" s="78" t="s">
        <v>55</v>
      </c>
      <c r="P38" s="311"/>
    </row>
    <row r="39" spans="2:16" ht="24" customHeight="1">
      <c r="B39" s="113">
        <v>23</v>
      </c>
      <c r="C39" s="131"/>
      <c r="D39" s="132"/>
      <c r="E39" s="145"/>
      <c r="F39" s="146">
        <f>SUM(H39:K39)</f>
        <v>0</v>
      </c>
      <c r="G39" s="147">
        <f>G36+E39-F39</f>
        <v>0</v>
      </c>
      <c r="H39" s="305"/>
      <c r="I39" s="306"/>
      <c r="J39" s="305"/>
      <c r="K39" s="307"/>
      <c r="L39" s="157"/>
      <c r="M39" s="133"/>
      <c r="N39" s="158"/>
      <c r="O39" s="9"/>
      <c r="P39" s="311"/>
    </row>
    <row r="40" spans="2:16" ht="24" customHeight="1">
      <c r="B40" s="113">
        <v>24</v>
      </c>
      <c r="C40" s="114"/>
      <c r="D40" s="115"/>
      <c r="E40" s="148"/>
      <c r="F40" s="149">
        <f t="shared" si="0"/>
        <v>0</v>
      </c>
      <c r="G40" s="139">
        <f t="shared" si="1"/>
        <v>0</v>
      </c>
      <c r="H40" s="305"/>
      <c r="I40" s="306"/>
      <c r="J40" s="305"/>
      <c r="K40" s="307"/>
      <c r="L40" s="134"/>
      <c r="M40" s="117"/>
      <c r="N40" s="155"/>
      <c r="O40" s="9"/>
      <c r="P40" s="311"/>
    </row>
    <row r="41" spans="2:16" ht="24" customHeight="1">
      <c r="B41" s="135">
        <v>25</v>
      </c>
      <c r="C41" s="114"/>
      <c r="D41" s="115"/>
      <c r="E41" s="148"/>
      <c r="F41" s="149">
        <f t="shared" si="0"/>
        <v>0</v>
      </c>
      <c r="G41" s="139">
        <f t="shared" si="1"/>
        <v>0</v>
      </c>
      <c r="H41" s="305"/>
      <c r="I41" s="306"/>
      <c r="J41" s="305"/>
      <c r="K41" s="307"/>
      <c r="L41" s="134"/>
      <c r="M41" s="117"/>
      <c r="N41" s="155"/>
      <c r="O41" s="9"/>
      <c r="P41" s="311"/>
    </row>
    <row r="42" spans="2:16" ht="24" customHeight="1">
      <c r="B42" s="135">
        <v>26</v>
      </c>
      <c r="C42" s="114"/>
      <c r="D42" s="115"/>
      <c r="E42" s="148"/>
      <c r="F42" s="149">
        <f t="shared" si="0"/>
        <v>0</v>
      </c>
      <c r="G42" s="139">
        <f t="shared" si="1"/>
        <v>0</v>
      </c>
      <c r="H42" s="305"/>
      <c r="I42" s="306"/>
      <c r="J42" s="305"/>
      <c r="K42" s="307"/>
      <c r="L42" s="134"/>
      <c r="M42" s="117"/>
      <c r="N42" s="155"/>
      <c r="O42" s="9"/>
      <c r="P42" s="311"/>
    </row>
    <row r="43" spans="2:16" ht="24" customHeight="1">
      <c r="B43" s="135">
        <v>27</v>
      </c>
      <c r="C43" s="114"/>
      <c r="D43" s="115"/>
      <c r="E43" s="148"/>
      <c r="F43" s="149">
        <f t="shared" si="0"/>
        <v>0</v>
      </c>
      <c r="G43" s="139">
        <f t="shared" si="1"/>
        <v>0</v>
      </c>
      <c r="H43" s="305"/>
      <c r="I43" s="306"/>
      <c r="J43" s="305"/>
      <c r="K43" s="307"/>
      <c r="L43" s="134"/>
      <c r="M43" s="117"/>
      <c r="N43" s="155"/>
      <c r="O43" s="9"/>
      <c r="P43" s="311"/>
    </row>
    <row r="44" spans="2:16" ht="24" customHeight="1">
      <c r="B44" s="135">
        <v>28</v>
      </c>
      <c r="C44" s="114"/>
      <c r="D44" s="115"/>
      <c r="E44" s="148"/>
      <c r="F44" s="149">
        <f t="shared" si="0"/>
        <v>0</v>
      </c>
      <c r="G44" s="139">
        <f t="shared" si="1"/>
        <v>0</v>
      </c>
      <c r="H44" s="305"/>
      <c r="I44" s="306"/>
      <c r="J44" s="305"/>
      <c r="K44" s="307"/>
      <c r="L44" s="134"/>
      <c r="M44" s="117"/>
      <c r="N44" s="155"/>
      <c r="O44" s="9"/>
      <c r="P44" s="311"/>
    </row>
    <row r="45" spans="2:16" ht="24" customHeight="1">
      <c r="B45" s="135">
        <v>29</v>
      </c>
      <c r="C45" s="114"/>
      <c r="D45" s="115"/>
      <c r="E45" s="148"/>
      <c r="F45" s="149">
        <f t="shared" si="0"/>
        <v>0</v>
      </c>
      <c r="G45" s="139">
        <f t="shared" si="1"/>
        <v>0</v>
      </c>
      <c r="H45" s="305"/>
      <c r="I45" s="306"/>
      <c r="J45" s="305"/>
      <c r="K45" s="307"/>
      <c r="L45" s="134"/>
      <c r="M45" s="117"/>
      <c r="N45" s="155"/>
      <c r="P45" s="311"/>
    </row>
    <row r="46" spans="2:16" ht="24" customHeight="1">
      <c r="B46" s="135">
        <v>30</v>
      </c>
      <c r="C46" s="114"/>
      <c r="D46" s="115"/>
      <c r="E46" s="148"/>
      <c r="F46" s="149">
        <f t="shared" si="0"/>
        <v>0</v>
      </c>
      <c r="G46" s="139">
        <f t="shared" si="1"/>
        <v>0</v>
      </c>
      <c r="H46" s="305"/>
      <c r="I46" s="306"/>
      <c r="J46" s="305"/>
      <c r="K46" s="307"/>
      <c r="L46" s="134"/>
      <c r="M46" s="117"/>
      <c r="N46" s="155"/>
    </row>
    <row r="47" spans="2:16" ht="24" customHeight="1">
      <c r="B47" s="135">
        <v>31</v>
      </c>
      <c r="C47" s="114"/>
      <c r="D47" s="115"/>
      <c r="E47" s="148"/>
      <c r="F47" s="149">
        <f t="shared" si="0"/>
        <v>0</v>
      </c>
      <c r="G47" s="139">
        <f t="shared" si="1"/>
        <v>0</v>
      </c>
      <c r="H47" s="305"/>
      <c r="I47" s="306"/>
      <c r="J47" s="305"/>
      <c r="K47" s="307"/>
      <c r="L47" s="134"/>
      <c r="M47" s="117"/>
      <c r="N47" s="155"/>
    </row>
    <row r="48" spans="2:16" ht="24" customHeight="1">
      <c r="B48" s="113">
        <v>32</v>
      </c>
      <c r="C48" s="114"/>
      <c r="D48" s="115"/>
      <c r="E48" s="148"/>
      <c r="F48" s="149">
        <f t="shared" si="0"/>
        <v>0</v>
      </c>
      <c r="G48" s="139">
        <f t="shared" si="1"/>
        <v>0</v>
      </c>
      <c r="H48" s="305"/>
      <c r="I48" s="306"/>
      <c r="J48" s="305"/>
      <c r="K48" s="307"/>
      <c r="L48" s="134"/>
      <c r="M48" s="117"/>
      <c r="N48" s="155"/>
    </row>
    <row r="49" spans="2:14" ht="24" customHeight="1">
      <c r="B49" s="135">
        <v>33</v>
      </c>
      <c r="C49" s="114"/>
      <c r="D49" s="115"/>
      <c r="E49" s="148"/>
      <c r="F49" s="149">
        <f t="shared" si="0"/>
        <v>0</v>
      </c>
      <c r="G49" s="139">
        <f t="shared" si="1"/>
        <v>0</v>
      </c>
      <c r="H49" s="305"/>
      <c r="I49" s="306"/>
      <c r="J49" s="305"/>
      <c r="K49" s="307"/>
      <c r="L49" s="134"/>
      <c r="M49" s="117"/>
      <c r="N49" s="155"/>
    </row>
    <row r="50" spans="2:14" ht="24" customHeight="1">
      <c r="B50" s="135">
        <v>34</v>
      </c>
      <c r="C50" s="114"/>
      <c r="D50" s="115"/>
      <c r="E50" s="148"/>
      <c r="F50" s="149">
        <f t="shared" si="0"/>
        <v>0</v>
      </c>
      <c r="G50" s="139">
        <f t="shared" si="1"/>
        <v>0</v>
      </c>
      <c r="H50" s="305"/>
      <c r="I50" s="306"/>
      <c r="J50" s="305"/>
      <c r="K50" s="307"/>
      <c r="L50" s="134"/>
      <c r="M50" s="117"/>
      <c r="N50" s="155"/>
    </row>
    <row r="51" spans="2:14" ht="24" customHeight="1">
      <c r="B51" s="113">
        <v>35</v>
      </c>
      <c r="C51" s="114"/>
      <c r="D51" s="115"/>
      <c r="E51" s="148"/>
      <c r="F51" s="149">
        <f t="shared" si="0"/>
        <v>0</v>
      </c>
      <c r="G51" s="139">
        <f t="shared" si="1"/>
        <v>0</v>
      </c>
      <c r="H51" s="305"/>
      <c r="I51" s="306"/>
      <c r="J51" s="305"/>
      <c r="K51" s="307"/>
      <c r="L51" s="134"/>
      <c r="M51" s="117"/>
      <c r="N51" s="155"/>
    </row>
    <row r="52" spans="2:14" ht="24" customHeight="1">
      <c r="B52" s="135">
        <v>36</v>
      </c>
      <c r="C52" s="114"/>
      <c r="D52" s="115"/>
      <c r="E52" s="148"/>
      <c r="F52" s="149">
        <f t="shared" si="0"/>
        <v>0</v>
      </c>
      <c r="G52" s="139">
        <f t="shared" si="1"/>
        <v>0</v>
      </c>
      <c r="H52" s="305"/>
      <c r="I52" s="306"/>
      <c r="J52" s="305"/>
      <c r="K52" s="307"/>
      <c r="L52" s="134"/>
      <c r="M52" s="117"/>
      <c r="N52" s="155"/>
    </row>
    <row r="53" spans="2:14" ht="24" customHeight="1">
      <c r="B53" s="135">
        <v>37</v>
      </c>
      <c r="C53" s="114"/>
      <c r="D53" s="115"/>
      <c r="E53" s="148"/>
      <c r="F53" s="149">
        <f t="shared" si="0"/>
        <v>0</v>
      </c>
      <c r="G53" s="139">
        <f t="shared" si="1"/>
        <v>0</v>
      </c>
      <c r="H53" s="305"/>
      <c r="I53" s="306"/>
      <c r="J53" s="305"/>
      <c r="K53" s="307"/>
      <c r="L53" s="134"/>
      <c r="M53" s="117"/>
      <c r="N53" s="155"/>
    </row>
    <row r="54" spans="2:14" ht="24" customHeight="1">
      <c r="B54" s="135">
        <v>38</v>
      </c>
      <c r="C54" s="114"/>
      <c r="D54" s="115"/>
      <c r="E54" s="148"/>
      <c r="F54" s="149">
        <f t="shared" si="0"/>
        <v>0</v>
      </c>
      <c r="G54" s="139">
        <f t="shared" si="1"/>
        <v>0</v>
      </c>
      <c r="H54" s="305"/>
      <c r="I54" s="306"/>
      <c r="J54" s="305"/>
      <c r="K54" s="307"/>
      <c r="L54" s="134"/>
      <c r="M54" s="117"/>
      <c r="N54" s="155"/>
    </row>
    <row r="55" spans="2:14" ht="24" customHeight="1">
      <c r="B55" s="135">
        <v>39</v>
      </c>
      <c r="C55" s="114"/>
      <c r="D55" s="115"/>
      <c r="E55" s="148"/>
      <c r="F55" s="149">
        <f t="shared" si="0"/>
        <v>0</v>
      </c>
      <c r="G55" s="139">
        <f t="shared" si="1"/>
        <v>0</v>
      </c>
      <c r="H55" s="305"/>
      <c r="I55" s="306"/>
      <c r="J55" s="305"/>
      <c r="K55" s="307"/>
      <c r="L55" s="134"/>
      <c r="M55" s="117"/>
      <c r="N55" s="155"/>
    </row>
    <row r="56" spans="2:14" ht="24" customHeight="1">
      <c r="B56" s="135">
        <v>40</v>
      </c>
      <c r="C56" s="114"/>
      <c r="D56" s="115"/>
      <c r="E56" s="148"/>
      <c r="F56" s="149">
        <f t="shared" si="0"/>
        <v>0</v>
      </c>
      <c r="G56" s="139">
        <f t="shared" si="1"/>
        <v>0</v>
      </c>
      <c r="H56" s="305"/>
      <c r="I56" s="306"/>
      <c r="J56" s="305"/>
      <c r="K56" s="307"/>
      <c r="L56" s="134"/>
      <c r="M56" s="117"/>
      <c r="N56" s="155"/>
    </row>
    <row r="57" spans="2:14" ht="24" customHeight="1">
      <c r="B57" s="113">
        <v>41</v>
      </c>
      <c r="C57" s="114"/>
      <c r="D57" s="115"/>
      <c r="E57" s="148"/>
      <c r="F57" s="149">
        <f t="shared" si="0"/>
        <v>0</v>
      </c>
      <c r="G57" s="139">
        <f t="shared" si="1"/>
        <v>0</v>
      </c>
      <c r="H57" s="305"/>
      <c r="I57" s="306"/>
      <c r="J57" s="305"/>
      <c r="K57" s="307"/>
      <c r="L57" s="134"/>
      <c r="M57" s="117"/>
      <c r="N57" s="155"/>
    </row>
    <row r="58" spans="2:14" ht="24" customHeight="1">
      <c r="B58" s="135">
        <v>42</v>
      </c>
      <c r="C58" s="114"/>
      <c r="D58" s="115"/>
      <c r="E58" s="148"/>
      <c r="F58" s="149">
        <f t="shared" si="0"/>
        <v>0</v>
      </c>
      <c r="G58" s="139">
        <f t="shared" si="1"/>
        <v>0</v>
      </c>
      <c r="H58" s="305"/>
      <c r="I58" s="306"/>
      <c r="J58" s="305"/>
      <c r="K58" s="307"/>
      <c r="L58" s="134"/>
      <c r="M58" s="117"/>
      <c r="N58" s="155"/>
    </row>
    <row r="59" spans="2:14" ht="24" customHeight="1">
      <c r="B59" s="135">
        <v>43</v>
      </c>
      <c r="C59" s="114"/>
      <c r="D59" s="115"/>
      <c r="E59" s="148"/>
      <c r="F59" s="149">
        <f t="shared" si="0"/>
        <v>0</v>
      </c>
      <c r="G59" s="139">
        <f t="shared" si="1"/>
        <v>0</v>
      </c>
      <c r="H59" s="305"/>
      <c r="I59" s="306"/>
      <c r="J59" s="305"/>
      <c r="K59" s="307"/>
      <c r="L59" s="134"/>
      <c r="M59" s="117"/>
      <c r="N59" s="155"/>
    </row>
    <row r="60" spans="2:14" ht="24" customHeight="1">
      <c r="B60" s="113">
        <v>44</v>
      </c>
      <c r="C60" s="114"/>
      <c r="D60" s="115"/>
      <c r="E60" s="148"/>
      <c r="F60" s="149">
        <f t="shared" si="0"/>
        <v>0</v>
      </c>
      <c r="G60" s="139">
        <f t="shared" si="1"/>
        <v>0</v>
      </c>
      <c r="H60" s="305"/>
      <c r="I60" s="306"/>
      <c r="J60" s="305"/>
      <c r="K60" s="307"/>
      <c r="L60" s="134"/>
      <c r="M60" s="117"/>
      <c r="N60" s="155"/>
    </row>
    <row r="61" spans="2:14" ht="24" customHeight="1">
      <c r="B61" s="135">
        <v>45</v>
      </c>
      <c r="C61" s="114"/>
      <c r="D61" s="115"/>
      <c r="E61" s="148"/>
      <c r="F61" s="149">
        <f t="shared" si="0"/>
        <v>0</v>
      </c>
      <c r="G61" s="139">
        <f t="shared" si="1"/>
        <v>0</v>
      </c>
      <c r="H61" s="305"/>
      <c r="I61" s="306"/>
      <c r="J61" s="305"/>
      <c r="K61" s="307"/>
      <c r="L61" s="134"/>
      <c r="M61" s="117"/>
      <c r="N61" s="155"/>
    </row>
    <row r="62" spans="2:14" ht="24" customHeight="1">
      <c r="B62" s="135">
        <v>46</v>
      </c>
      <c r="C62" s="151"/>
      <c r="D62" s="115"/>
      <c r="E62" s="148"/>
      <c r="F62" s="149">
        <f t="shared" si="0"/>
        <v>0</v>
      </c>
      <c r="G62" s="139">
        <f t="shared" si="1"/>
        <v>0</v>
      </c>
      <c r="H62" s="305"/>
      <c r="I62" s="306"/>
      <c r="J62" s="305"/>
      <c r="K62" s="307"/>
      <c r="L62" s="134"/>
      <c r="M62" s="117"/>
      <c r="N62" s="155"/>
    </row>
    <row r="63" spans="2:14" ht="24" customHeight="1">
      <c r="B63" s="135">
        <v>47</v>
      </c>
      <c r="C63" s="151"/>
      <c r="D63" s="115"/>
      <c r="E63" s="148"/>
      <c r="F63" s="149">
        <f t="shared" ref="F63:F64" si="4">SUM(H63:K63)</f>
        <v>0</v>
      </c>
      <c r="G63" s="139">
        <f t="shared" si="1"/>
        <v>0</v>
      </c>
      <c r="H63" s="305"/>
      <c r="I63" s="306"/>
      <c r="J63" s="305"/>
      <c r="K63" s="307"/>
      <c r="L63" s="134"/>
      <c r="M63" s="117"/>
      <c r="N63" s="155"/>
    </row>
    <row r="64" spans="2:14" ht="24" customHeight="1">
      <c r="B64" s="135">
        <v>48</v>
      </c>
      <c r="C64" s="151"/>
      <c r="D64" s="115"/>
      <c r="E64" s="148"/>
      <c r="F64" s="149">
        <f t="shared" si="4"/>
        <v>0</v>
      </c>
      <c r="G64" s="139">
        <f t="shared" si="1"/>
        <v>0</v>
      </c>
      <c r="H64" s="305"/>
      <c r="I64" s="306"/>
      <c r="J64" s="305"/>
      <c r="K64" s="307"/>
      <c r="L64" s="134"/>
      <c r="M64" s="117"/>
      <c r="N64" s="155"/>
    </row>
    <row r="65" spans="2:14" ht="24" customHeight="1">
      <c r="B65" s="135">
        <v>49</v>
      </c>
      <c r="C65" s="151"/>
      <c r="D65" s="115"/>
      <c r="E65" s="148"/>
      <c r="F65" s="149">
        <f t="shared" si="0"/>
        <v>0</v>
      </c>
      <c r="G65" s="139">
        <f>G62+E65-F65</f>
        <v>0</v>
      </c>
      <c r="H65" s="305"/>
      <c r="I65" s="306"/>
      <c r="J65" s="305"/>
      <c r="K65" s="307"/>
      <c r="L65" s="134"/>
      <c r="M65" s="117"/>
      <c r="N65" s="155"/>
    </row>
    <row r="66" spans="2:14" ht="24" customHeight="1">
      <c r="B66" s="135">
        <v>50</v>
      </c>
      <c r="C66" s="114"/>
      <c r="D66" s="115"/>
      <c r="E66" s="148"/>
      <c r="F66" s="149">
        <f t="shared" si="0"/>
        <v>0</v>
      </c>
      <c r="G66" s="139">
        <f t="shared" si="1"/>
        <v>0</v>
      </c>
      <c r="H66" s="305"/>
      <c r="I66" s="306"/>
      <c r="J66" s="305"/>
      <c r="K66" s="307"/>
      <c r="L66" s="134"/>
      <c r="M66" s="117"/>
      <c r="N66" s="155"/>
    </row>
    <row r="67" spans="2:14" ht="33" customHeight="1" thickBot="1">
      <c r="B67" s="136"/>
      <c r="C67" s="129"/>
      <c r="D67" s="137" t="s">
        <v>58</v>
      </c>
      <c r="E67" s="142">
        <f>E36+SUM(E38:E66)</f>
        <v>0</v>
      </c>
      <c r="F67" s="142">
        <f>F36+SUM(F38:F66)</f>
        <v>0</v>
      </c>
      <c r="G67" s="142">
        <f>E67-F67</f>
        <v>0</v>
      </c>
      <c r="H67" s="308">
        <f>H36+SUM(H38:H66)</f>
        <v>0</v>
      </c>
      <c r="I67" s="309"/>
      <c r="J67" s="308">
        <f>J36+SUM(J38:J66)</f>
        <v>0</v>
      </c>
      <c r="K67" s="310"/>
      <c r="L67" s="128"/>
      <c r="M67" s="129"/>
      <c r="N67" s="130"/>
    </row>
    <row r="68" spans="2:14">
      <c r="B68" s="61"/>
      <c r="C68" s="61"/>
      <c r="D68" s="61"/>
      <c r="E68" s="21"/>
      <c r="F68" s="21"/>
    </row>
    <row r="69" spans="2:14">
      <c r="B69" s="61"/>
      <c r="C69" s="61"/>
      <c r="D69" s="61"/>
    </row>
    <row r="70" spans="2:14">
      <c r="B70" s="61"/>
      <c r="C70" s="61"/>
      <c r="D70" s="61"/>
    </row>
  </sheetData>
  <sheetProtection formatCells="0" formatColumns="0" formatRows="0" autoFilter="0"/>
  <mergeCells count="138">
    <mergeCell ref="B1:D1"/>
    <mergeCell ref="B7:C7"/>
    <mergeCell ref="B3:D3"/>
    <mergeCell ref="H5:H7"/>
    <mergeCell ref="P2:P7"/>
    <mergeCell ref="J3:N3"/>
    <mergeCell ref="J4:N4"/>
    <mergeCell ref="H3:I3"/>
    <mergeCell ref="H4:I4"/>
    <mergeCell ref="H8:I8"/>
    <mergeCell ref="J8:N8"/>
    <mergeCell ref="D10:D11"/>
    <mergeCell ref="D9:K9"/>
    <mergeCell ref="P9:P11"/>
    <mergeCell ref="H10:K10"/>
    <mergeCell ref="L10:N10"/>
    <mergeCell ref="B6:C6"/>
    <mergeCell ref="J5:N5"/>
    <mergeCell ref="J6:N6"/>
    <mergeCell ref="J7:N7"/>
    <mergeCell ref="H12:I12"/>
    <mergeCell ref="J12:K12"/>
    <mergeCell ref="H13:I13"/>
    <mergeCell ref="J13:K13"/>
    <mergeCell ref="H14:I14"/>
    <mergeCell ref="J14:K14"/>
    <mergeCell ref="P12:P45"/>
    <mergeCell ref="C10:C11"/>
    <mergeCell ref="L37:N37"/>
    <mergeCell ref="C35:D35"/>
    <mergeCell ref="B36:C36"/>
    <mergeCell ref="C37:C38"/>
    <mergeCell ref="D37:D38"/>
    <mergeCell ref="H37:K37"/>
    <mergeCell ref="H11:I11"/>
    <mergeCell ref="J11:K11"/>
    <mergeCell ref="H38:I38"/>
    <mergeCell ref="J38:K38"/>
    <mergeCell ref="H36:I36"/>
    <mergeCell ref="H34:I34"/>
    <mergeCell ref="J34:K34"/>
    <mergeCell ref="J36:K36"/>
    <mergeCell ref="H18:I18"/>
    <mergeCell ref="J18:K18"/>
    <mergeCell ref="H19:I19"/>
    <mergeCell ref="J19:K19"/>
    <mergeCell ref="H20:I20"/>
    <mergeCell ref="J20:K20"/>
    <mergeCell ref="H15:I15"/>
    <mergeCell ref="J15:K15"/>
    <mergeCell ref="H16:I16"/>
    <mergeCell ref="J16:K16"/>
    <mergeCell ref="H17:I17"/>
    <mergeCell ref="J17:K17"/>
    <mergeCell ref="H24:I24"/>
    <mergeCell ref="J24:K24"/>
    <mergeCell ref="H25:I25"/>
    <mergeCell ref="J25:K25"/>
    <mergeCell ref="H26:I26"/>
    <mergeCell ref="J26:K26"/>
    <mergeCell ref="H21:I21"/>
    <mergeCell ref="J21:K21"/>
    <mergeCell ref="H22:I22"/>
    <mergeCell ref="J22:K22"/>
    <mergeCell ref="H23:I23"/>
    <mergeCell ref="J23:K23"/>
    <mergeCell ref="H30:I30"/>
    <mergeCell ref="J30:K30"/>
    <mergeCell ref="H31:I31"/>
    <mergeCell ref="J31:K31"/>
    <mergeCell ref="H32:I32"/>
    <mergeCell ref="J32:K32"/>
    <mergeCell ref="H27:I27"/>
    <mergeCell ref="J27:K27"/>
    <mergeCell ref="H28:I28"/>
    <mergeCell ref="J28:K28"/>
    <mergeCell ref="H29:I29"/>
    <mergeCell ref="J29:K29"/>
    <mergeCell ref="H41:I41"/>
    <mergeCell ref="J41:K41"/>
    <mergeCell ref="H42:I42"/>
    <mergeCell ref="J42:K42"/>
    <mergeCell ref="H43:I43"/>
    <mergeCell ref="J43:K43"/>
    <mergeCell ref="H33:I33"/>
    <mergeCell ref="J33:K33"/>
    <mergeCell ref="H39:I39"/>
    <mergeCell ref="J39:K39"/>
    <mergeCell ref="H40:I40"/>
    <mergeCell ref="J40:K40"/>
    <mergeCell ref="H47:I47"/>
    <mergeCell ref="J47:K47"/>
    <mergeCell ref="H48:I48"/>
    <mergeCell ref="J48:K48"/>
    <mergeCell ref="H49:I49"/>
    <mergeCell ref="J49:K49"/>
    <mergeCell ref="H44:I44"/>
    <mergeCell ref="J44:K44"/>
    <mergeCell ref="H45:I45"/>
    <mergeCell ref="J45:K45"/>
    <mergeCell ref="H46:I46"/>
    <mergeCell ref="J46:K46"/>
    <mergeCell ref="H53:I53"/>
    <mergeCell ref="J53:K53"/>
    <mergeCell ref="H54:I54"/>
    <mergeCell ref="J54:K54"/>
    <mergeCell ref="H55:I55"/>
    <mergeCell ref="J55:K55"/>
    <mergeCell ref="H50:I50"/>
    <mergeCell ref="J50:K50"/>
    <mergeCell ref="H51:I51"/>
    <mergeCell ref="J51:K51"/>
    <mergeCell ref="H52:I52"/>
    <mergeCell ref="J52:K52"/>
    <mergeCell ref="H59:I59"/>
    <mergeCell ref="J59:K59"/>
    <mergeCell ref="H60:I60"/>
    <mergeCell ref="J60:K60"/>
    <mergeCell ref="H61:I61"/>
    <mergeCell ref="J61:K61"/>
    <mergeCell ref="H56:I56"/>
    <mergeCell ref="J56:K56"/>
    <mergeCell ref="H57:I57"/>
    <mergeCell ref="J57:K57"/>
    <mergeCell ref="H58:I58"/>
    <mergeCell ref="J58:K58"/>
    <mergeCell ref="H65:I65"/>
    <mergeCell ref="J65:K65"/>
    <mergeCell ref="H66:I66"/>
    <mergeCell ref="J66:K66"/>
    <mergeCell ref="H67:I67"/>
    <mergeCell ref="J67:K67"/>
    <mergeCell ref="H62:I62"/>
    <mergeCell ref="J62:K62"/>
    <mergeCell ref="H63:I63"/>
    <mergeCell ref="J63:K63"/>
    <mergeCell ref="H64:I64"/>
    <mergeCell ref="J64:K64"/>
  </mergeCells>
  <phoneticPr fontId="2"/>
  <conditionalFormatting sqref="A7:F9 A1:P2 A3:B3 O3:P8 A4:F5 H5 A6:B6 D6:F6 L9:P9">
    <cfRule type="expression" dxfId="31" priority="34">
      <formula>#REF!="○"</formula>
    </cfRule>
  </conditionalFormatting>
  <conditionalFormatting sqref="B1">
    <cfRule type="cellIs" dxfId="30" priority="81" operator="equal">
      <formula>"（前シート支払方法未選択）"</formula>
    </cfRule>
  </conditionalFormatting>
  <conditionalFormatting sqref="B12:H33 J12:J33 L12:N33 B35:C35 E35:N35 B36:H36 J36 L36:N36 L37 B37:G66 L38:N66 H39:H66 J39:J66">
    <cfRule type="expression" dxfId="29" priority="6">
      <formula>#REF!="○"</formula>
    </cfRule>
  </conditionalFormatting>
  <conditionalFormatting sqref="C12:C33 C35:C36 C39:C66">
    <cfRule type="expression" dxfId="28" priority="7">
      <formula>$L12&lt;&gt;""</formula>
    </cfRule>
    <cfRule type="expression" dxfId="27" priority="8">
      <formula>AND($C12="",$G12&lt;&gt;"")</formula>
    </cfRule>
  </conditionalFormatting>
  <conditionalFormatting sqref="D9:F9">
    <cfRule type="expression" dxfId="26" priority="33">
      <formula>#REF!="確認済み。"</formula>
    </cfRule>
  </conditionalFormatting>
  <conditionalFormatting sqref="D12:F33 E35:F35 D36:F36 D39:F66">
    <cfRule type="expression" dxfId="25" priority="9">
      <formula>OR(AND(#REF!&lt;&gt;"",$D12=""),AND($D12="",$G12&lt;&gt;""))</formula>
    </cfRule>
    <cfRule type="expression" dxfId="24" priority="10">
      <formula>AND($D12="",$L12&lt;&gt;"")</formula>
    </cfRule>
  </conditionalFormatting>
  <conditionalFormatting sqref="E34">
    <cfRule type="expression" dxfId="23" priority="4">
      <formula>#REF!="小計確認"</formula>
    </cfRule>
  </conditionalFormatting>
  <conditionalFormatting sqref="E67">
    <cfRule type="expression" dxfId="22" priority="3">
      <formula>#REF!="小計確認"</formula>
    </cfRule>
  </conditionalFormatting>
  <conditionalFormatting sqref="E68:N68">
    <cfRule type="expression" dxfId="21" priority="23">
      <formula>#REF!="○"</formula>
    </cfRule>
  </conditionalFormatting>
  <conditionalFormatting sqref="H12:H33 J12:J33 L12:L33 H35:L35 H36 J36 L36 H39:H66 J39:J66 L39:L66">
    <cfRule type="expression" dxfId="20" priority="11">
      <formula>AND(#REF!&lt;&gt;"",$G12="")</formula>
    </cfRule>
  </conditionalFormatting>
  <conditionalFormatting sqref="J8:N8">
    <cfRule type="containsBlanks" dxfId="19" priority="2">
      <formula>LEN(TRIM(J8))=0</formula>
    </cfRule>
  </conditionalFormatting>
  <conditionalFormatting sqref="M12:M33 M35:M36 M39:M66">
    <cfRule type="expression" dxfId="18" priority="12">
      <formula>AND(#REF!&lt;&gt;"",$M12="",$L12="")</formula>
    </cfRule>
  </conditionalFormatting>
  <conditionalFormatting sqref="O10:P12 A10:A33 O13:O33 O35:O36 A35:A51 O37:P38 O39:O45 O46:P51">
    <cfRule type="expression" dxfId="17" priority="22">
      <formula>#REF!="○"</formula>
    </cfRule>
  </conditionalFormatting>
  <dataValidations count="3">
    <dataValidation imeMode="disabled" allowBlank="1" showInputMessage="1" showErrorMessage="1" sqref="H12:H33 H35:L35 L12:L33 J12:J33 L39:L66 H39:H66 J39:J66" xr:uid="{D913E5BA-83E6-442E-8320-8DE8F6D5CEF9}"/>
    <dataValidation imeMode="off" allowBlank="1" showInputMessage="1" showErrorMessage="1" sqref="C12:C33 C35 C39:C66" xr:uid="{91D2E9C3-11A0-47BE-B796-6CB429961BFF}"/>
    <dataValidation imeMode="off" allowBlank="1" showInputMessage="1" errorTitle="入力規則" error="半角数字で入力してください。" sqref="E12" xr:uid="{1A7F9622-688F-4D28-A5E5-A7C18E69A1B7}"/>
  </dataValidations>
  <printOptions horizontalCentered="1"/>
  <pageMargins left="0.39370078740157483" right="0.39370078740157483" top="0.59055118110236227" bottom="0.11811023622047245" header="0.19685039370078741" footer="0.11811023622047245"/>
  <pageSetup paperSize="9" scale="58" fitToHeight="0" orientation="landscape" r:id="rId1"/>
  <rowBreaks count="1" manualBreakCount="1">
    <brk id="34" min="1" max="1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4E4C4-9B25-40CB-A47B-E143EBDF5A77}">
  <sheetPr>
    <pageSetUpPr autoPageBreaks="0"/>
  </sheetPr>
  <dimension ref="A1:X58"/>
  <sheetViews>
    <sheetView showGridLines="0" zoomScale="89" zoomScaleNormal="89" zoomScaleSheetLayoutView="100" workbookViewId="0"/>
  </sheetViews>
  <sheetFormatPr defaultColWidth="9" defaultRowHeight="14.25"/>
  <cols>
    <col min="1" max="1" width="2" customWidth="1"/>
    <col min="2" max="2" width="8" customWidth="1"/>
    <col min="3" max="3" width="28.125" customWidth="1"/>
    <col min="4" max="13" width="8.625" customWidth="1"/>
    <col min="14" max="14" width="2" style="10" customWidth="1"/>
    <col min="15" max="15" width="53.875" customWidth="1"/>
    <col min="16" max="16" width="5.125" customWidth="1"/>
  </cols>
  <sheetData>
    <row r="1" spans="1:24" ht="22.5" customHeight="1">
      <c r="A1" s="1"/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40"/>
    </row>
    <row r="2" spans="1:24" ht="12.6" customHeight="1" thickBot="1">
      <c r="B2" s="206" t="s">
        <v>71</v>
      </c>
      <c r="C2" s="206"/>
      <c r="D2" s="206"/>
      <c r="E2" s="206"/>
      <c r="F2" s="206"/>
      <c r="G2" s="206"/>
      <c r="H2" s="206"/>
      <c r="I2" s="206"/>
      <c r="L2" s="210" t="s">
        <v>79</v>
      </c>
      <c r="M2" s="210"/>
      <c r="O2" s="203"/>
    </row>
    <row r="3" spans="1:24" ht="29.45" customHeight="1">
      <c r="B3" s="211" t="s">
        <v>74</v>
      </c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3"/>
      <c r="N3" s="41"/>
      <c r="O3" s="203"/>
    </row>
    <row r="4" spans="1:24" ht="18" customHeight="1">
      <c r="B4" s="29"/>
      <c r="C4" s="98"/>
      <c r="D4" s="98"/>
      <c r="E4" s="98"/>
      <c r="F4" s="98"/>
      <c r="G4" s="98"/>
      <c r="H4" s="98"/>
      <c r="I4" s="98"/>
      <c r="J4" s="98"/>
      <c r="K4" s="98"/>
      <c r="M4" s="2"/>
      <c r="N4" s="41"/>
      <c r="O4" s="26"/>
      <c r="V4" s="112"/>
      <c r="W4" s="112"/>
      <c r="X4" s="10"/>
    </row>
    <row r="5" spans="1:24" ht="20.45" customHeight="1">
      <c r="B5" s="28"/>
      <c r="C5" s="99"/>
      <c r="D5" s="99"/>
      <c r="E5" s="99"/>
      <c r="F5" s="99"/>
      <c r="G5" s="99"/>
      <c r="H5" s="99"/>
      <c r="I5" s="99"/>
      <c r="L5" s="220" t="s">
        <v>77</v>
      </c>
      <c r="M5" s="221"/>
      <c r="N5" s="97"/>
      <c r="O5" s="159" t="s">
        <v>76</v>
      </c>
      <c r="Q5" s="159"/>
      <c r="V5" s="111"/>
      <c r="W5" s="111"/>
      <c r="X5" s="10"/>
    </row>
    <row r="6" spans="1:24" ht="8.4499999999999993" customHeight="1" thickBot="1">
      <c r="B6" s="28"/>
      <c r="C6" s="99"/>
      <c r="D6" s="99"/>
      <c r="E6" s="99"/>
      <c r="F6" s="99"/>
      <c r="G6" s="99"/>
      <c r="H6" s="99"/>
      <c r="I6" s="99"/>
      <c r="M6" s="2"/>
      <c r="O6" s="159"/>
      <c r="Q6" s="159"/>
      <c r="V6" s="10"/>
      <c r="W6" s="10"/>
      <c r="X6" s="10"/>
    </row>
    <row r="7" spans="1:24" ht="57.6" customHeight="1">
      <c r="B7" s="208" t="s">
        <v>4</v>
      </c>
      <c r="C7" s="209"/>
      <c r="D7" s="209"/>
      <c r="F7" s="190" t="s">
        <v>43</v>
      </c>
      <c r="G7" s="191"/>
      <c r="H7" s="95" t="s">
        <v>6</v>
      </c>
      <c r="I7" s="247"/>
      <c r="J7" s="247"/>
      <c r="K7" s="247"/>
      <c r="L7" s="247"/>
      <c r="M7" s="248"/>
      <c r="N7" s="36"/>
      <c r="O7" s="150"/>
      <c r="X7" s="10"/>
    </row>
    <row r="8" spans="1:24" ht="36" customHeight="1">
      <c r="B8" s="208"/>
      <c r="C8" s="209"/>
      <c r="D8" s="209"/>
      <c r="F8" s="192"/>
      <c r="G8" s="193"/>
      <c r="H8" s="94" t="s">
        <v>14</v>
      </c>
      <c r="I8" s="249"/>
      <c r="J8" s="249"/>
      <c r="K8" s="249"/>
      <c r="L8" s="249"/>
      <c r="M8" s="250"/>
      <c r="N8" s="36"/>
      <c r="O8" s="207" t="s">
        <v>61</v>
      </c>
      <c r="X8" s="10"/>
    </row>
    <row r="9" spans="1:24" ht="36" customHeight="1">
      <c r="B9" s="100"/>
      <c r="F9" s="192"/>
      <c r="G9" s="193"/>
      <c r="H9" s="94" t="s">
        <v>3</v>
      </c>
      <c r="I9" s="249"/>
      <c r="J9" s="249"/>
      <c r="K9" s="249"/>
      <c r="L9" s="249"/>
      <c r="M9" s="250"/>
      <c r="N9" s="12"/>
      <c r="O9" s="207"/>
      <c r="X9" s="10"/>
    </row>
    <row r="10" spans="1:24" ht="36" customHeight="1" thickBot="1">
      <c r="B10" s="100"/>
      <c r="F10" s="194"/>
      <c r="G10" s="195"/>
      <c r="H10" s="96" t="s">
        <v>15</v>
      </c>
      <c r="I10" s="254"/>
      <c r="J10" s="254"/>
      <c r="K10" s="254"/>
      <c r="L10" s="254"/>
      <c r="M10" s="255"/>
      <c r="N10" s="36"/>
      <c r="O10" s="150"/>
      <c r="X10" s="10"/>
    </row>
    <row r="11" spans="1:24" ht="36" customHeight="1">
      <c r="B11" s="100"/>
      <c r="F11" s="196" t="s">
        <v>12</v>
      </c>
      <c r="G11" s="197"/>
      <c r="H11" s="95" t="s">
        <v>13</v>
      </c>
      <c r="I11" s="247"/>
      <c r="J11" s="247"/>
      <c r="K11" s="247"/>
      <c r="L11" s="247"/>
      <c r="M11" s="248"/>
      <c r="N11" s="36"/>
      <c r="O11" s="207" t="s">
        <v>62</v>
      </c>
      <c r="X11" s="10"/>
    </row>
    <row r="12" spans="1:24" ht="36" customHeight="1">
      <c r="B12" s="100"/>
      <c r="F12" s="198"/>
      <c r="G12" s="199"/>
      <c r="H12" s="94" t="s">
        <v>16</v>
      </c>
      <c r="I12" s="249"/>
      <c r="J12" s="249"/>
      <c r="K12" s="249"/>
      <c r="L12" s="249"/>
      <c r="M12" s="250"/>
      <c r="N12" s="12"/>
      <c r="O12" s="207"/>
      <c r="X12" s="10"/>
    </row>
    <row r="13" spans="1:24" ht="36" customHeight="1" thickBot="1">
      <c r="B13" s="100"/>
      <c r="F13" s="200"/>
      <c r="G13" s="201"/>
      <c r="H13" s="96" t="s">
        <v>15</v>
      </c>
      <c r="I13" s="254"/>
      <c r="J13" s="254"/>
      <c r="K13" s="254"/>
      <c r="L13" s="254"/>
      <c r="M13" s="255"/>
      <c r="N13" s="36"/>
      <c r="O13" s="207"/>
      <c r="X13" s="10"/>
    </row>
    <row r="14" spans="1:24" ht="8.4499999999999993" customHeight="1" thickBot="1">
      <c r="B14" s="100"/>
      <c r="F14" s="101"/>
      <c r="H14" s="101"/>
      <c r="I14" s="12"/>
      <c r="J14" s="102"/>
      <c r="K14" s="102"/>
      <c r="L14" s="102"/>
      <c r="M14" s="2"/>
      <c r="N14" s="42"/>
      <c r="O14" s="11"/>
      <c r="X14" s="10"/>
    </row>
    <row r="15" spans="1:24" ht="30" customHeight="1">
      <c r="B15" s="100"/>
      <c r="F15" s="214" t="s">
        <v>7</v>
      </c>
      <c r="G15" s="215"/>
      <c r="H15" s="256"/>
      <c r="I15" s="256"/>
      <c r="J15" s="256"/>
      <c r="K15" s="256"/>
      <c r="L15" s="256"/>
      <c r="M15" s="257"/>
      <c r="N15" s="18"/>
      <c r="O15" s="207" t="s">
        <v>70</v>
      </c>
      <c r="X15" s="10"/>
    </row>
    <row r="16" spans="1:24" ht="34.9" customHeight="1">
      <c r="B16" s="100"/>
      <c r="F16" s="216" t="s">
        <v>40</v>
      </c>
      <c r="G16" s="217"/>
      <c r="H16" s="186" t="s">
        <v>60</v>
      </c>
      <c r="I16" s="186"/>
      <c r="J16" s="186"/>
      <c r="K16" s="186"/>
      <c r="L16" s="186"/>
      <c r="M16" s="187"/>
      <c r="N16" s="37"/>
      <c r="O16" s="207"/>
    </row>
    <row r="17" spans="2:15" ht="41.45" customHeight="1" thickBot="1">
      <c r="B17" s="100"/>
      <c r="F17" s="218" t="s">
        <v>8</v>
      </c>
      <c r="G17" s="219"/>
      <c r="H17" s="188"/>
      <c r="I17" s="188"/>
      <c r="J17" s="188"/>
      <c r="K17" s="188"/>
      <c r="L17" s="188"/>
      <c r="M17" s="189"/>
      <c r="N17" s="18"/>
      <c r="O17" s="207"/>
    </row>
    <row r="18" spans="2:15" ht="16.149999999999999" customHeight="1">
      <c r="B18" s="14"/>
      <c r="C18" s="103"/>
      <c r="D18" s="104"/>
      <c r="E18" s="104"/>
      <c r="F18" s="104"/>
      <c r="G18" s="105"/>
      <c r="H18" s="105"/>
      <c r="I18" s="105"/>
      <c r="J18" s="18"/>
      <c r="K18" s="18"/>
      <c r="L18" s="18"/>
      <c r="M18" s="33"/>
      <c r="N18" s="18"/>
      <c r="O18" s="19"/>
    </row>
    <row r="19" spans="2:15" ht="13.9" customHeight="1">
      <c r="B19" s="3" t="s">
        <v>10</v>
      </c>
      <c r="C19" s="106"/>
      <c r="D19" s="104"/>
      <c r="E19" s="104"/>
      <c r="F19" s="104"/>
      <c r="G19" s="104"/>
      <c r="H19" s="104"/>
      <c r="I19" s="104"/>
      <c r="J19" s="107"/>
      <c r="K19" s="107"/>
      <c r="L19" s="13"/>
      <c r="M19" s="15"/>
      <c r="N19" s="13"/>
      <c r="O19" s="19"/>
    </row>
    <row r="20" spans="2:15" ht="24" customHeight="1" thickBot="1">
      <c r="B20" s="3" t="s">
        <v>11</v>
      </c>
      <c r="C20" s="108"/>
      <c r="D20" s="104"/>
      <c r="E20" s="104"/>
      <c r="F20" s="104"/>
      <c r="G20" s="16"/>
      <c r="H20" s="104"/>
      <c r="I20" s="104"/>
      <c r="J20" s="230"/>
      <c r="K20" s="230"/>
      <c r="L20" s="204"/>
      <c r="M20" s="205"/>
      <c r="N20" s="35"/>
      <c r="O20" s="19"/>
    </row>
    <row r="21" spans="2:15" ht="24.6" customHeight="1" thickTop="1" thickBot="1">
      <c r="B21" s="231" t="s">
        <v>22</v>
      </c>
      <c r="C21" s="232"/>
      <c r="D21" s="232"/>
      <c r="E21" s="232"/>
      <c r="F21" s="232"/>
      <c r="G21" s="232"/>
      <c r="H21" s="232"/>
      <c r="I21" s="232"/>
      <c r="J21" s="232"/>
      <c r="K21" s="232"/>
      <c r="L21" s="232"/>
      <c r="M21" s="86" t="s">
        <v>39</v>
      </c>
      <c r="N21" s="43"/>
      <c r="O21" s="19"/>
    </row>
    <row r="22" spans="2:15" ht="22.9" customHeight="1">
      <c r="B22" s="233"/>
      <c r="C22" s="234"/>
      <c r="D22" s="237" t="s">
        <v>21</v>
      </c>
      <c r="E22" s="238"/>
      <c r="F22" s="251" t="s">
        <v>37</v>
      </c>
      <c r="G22" s="252"/>
      <c r="H22" s="252"/>
      <c r="I22" s="252"/>
      <c r="J22" s="252"/>
      <c r="K22" s="253"/>
      <c r="L22" s="243" t="s">
        <v>78</v>
      </c>
      <c r="M22" s="244"/>
      <c r="N22" s="44"/>
    </row>
    <row r="23" spans="2:15" ht="32.450000000000003" customHeight="1" thickBot="1">
      <c r="B23" s="235"/>
      <c r="C23" s="236"/>
      <c r="D23" s="239"/>
      <c r="E23" s="240"/>
      <c r="F23" s="241" t="s">
        <v>68</v>
      </c>
      <c r="G23" s="242"/>
      <c r="H23" s="241" t="s">
        <v>38</v>
      </c>
      <c r="I23" s="242"/>
      <c r="J23" s="241" t="s">
        <v>9</v>
      </c>
      <c r="K23" s="242"/>
      <c r="L23" s="245" t="s">
        <v>63</v>
      </c>
      <c r="M23" s="246"/>
      <c r="N23" s="44"/>
    </row>
    <row r="24" spans="2:15" ht="24" customHeight="1">
      <c r="B24" s="173" t="s">
        <v>23</v>
      </c>
      <c r="C24" s="87" t="s">
        <v>26</v>
      </c>
      <c r="D24" s="287">
        <f>J24+L24</f>
        <v>0</v>
      </c>
      <c r="E24" s="288"/>
      <c r="F24" s="165"/>
      <c r="G24" s="166"/>
      <c r="H24" s="165"/>
      <c r="I24" s="166"/>
      <c r="J24" s="272">
        <f>SUM(F24:I24)</f>
        <v>0</v>
      </c>
      <c r="K24" s="273"/>
      <c r="L24" s="165"/>
      <c r="M24" s="264"/>
      <c r="N24" s="45"/>
    </row>
    <row r="25" spans="2:15" ht="24" customHeight="1">
      <c r="B25" s="174"/>
      <c r="C25" s="88" t="s">
        <v>27</v>
      </c>
      <c r="D25" s="274">
        <f>J25+L25</f>
        <v>0</v>
      </c>
      <c r="E25" s="275"/>
      <c r="F25" s="178"/>
      <c r="G25" s="179"/>
      <c r="H25" s="265"/>
      <c r="I25" s="276"/>
      <c r="J25" s="277">
        <f>SUM(F25:I25)</f>
        <v>0</v>
      </c>
      <c r="K25" s="278"/>
      <c r="L25" s="265"/>
      <c r="M25" s="266"/>
      <c r="N25" s="45"/>
    </row>
    <row r="26" spans="2:15" ht="24" customHeight="1" thickBot="1">
      <c r="B26" s="174"/>
      <c r="C26" s="89" t="s">
        <v>28</v>
      </c>
      <c r="D26" s="180">
        <f>J26</f>
        <v>0</v>
      </c>
      <c r="E26" s="181"/>
      <c r="F26" s="182"/>
      <c r="G26" s="183"/>
      <c r="H26" s="182"/>
      <c r="I26" s="183"/>
      <c r="J26" s="281">
        <f>SUM(F26:I26)</f>
        <v>0</v>
      </c>
      <c r="K26" s="282"/>
      <c r="L26" s="267"/>
      <c r="M26" s="268"/>
      <c r="N26" s="38"/>
    </row>
    <row r="27" spans="2:15" ht="34.9" customHeight="1" thickBot="1">
      <c r="B27" s="174"/>
      <c r="C27" s="90" t="s">
        <v>65</v>
      </c>
      <c r="D27" s="184">
        <f>J27+L27</f>
        <v>0</v>
      </c>
      <c r="E27" s="185"/>
      <c r="F27" s="163">
        <f>F24-F25+F26</f>
        <v>0</v>
      </c>
      <c r="G27" s="164"/>
      <c r="H27" s="163">
        <f>H24-H25+H26</f>
        <v>0</v>
      </c>
      <c r="I27" s="164"/>
      <c r="J27" s="163">
        <f>J24-J25+J26</f>
        <v>0</v>
      </c>
      <c r="K27" s="164"/>
      <c r="L27" s="163">
        <f>L24-L25</f>
        <v>0</v>
      </c>
      <c r="M27" s="269"/>
      <c r="N27" s="34"/>
    </row>
    <row r="28" spans="2:15" ht="24" customHeight="1">
      <c r="B28" s="174"/>
      <c r="C28" s="88" t="s">
        <v>29</v>
      </c>
      <c r="D28" s="283">
        <f>J28+L28</f>
        <v>0</v>
      </c>
      <c r="E28" s="284"/>
      <c r="F28" s="285"/>
      <c r="G28" s="286"/>
      <c r="H28" s="285"/>
      <c r="I28" s="286"/>
      <c r="J28" s="165">
        <f>+J24</f>
        <v>0</v>
      </c>
      <c r="K28" s="166"/>
      <c r="L28" s="165"/>
      <c r="M28" s="264"/>
      <c r="N28" s="45"/>
    </row>
    <row r="29" spans="2:15" ht="24" customHeight="1" thickBot="1">
      <c r="B29" s="174"/>
      <c r="C29" s="88" t="s">
        <v>30</v>
      </c>
      <c r="D29" s="283">
        <f>J29+L29</f>
        <v>0</v>
      </c>
      <c r="E29" s="284"/>
      <c r="F29" s="285"/>
      <c r="G29" s="286"/>
      <c r="H29" s="285"/>
      <c r="I29" s="286"/>
      <c r="J29" s="279"/>
      <c r="K29" s="280"/>
      <c r="L29" s="279"/>
      <c r="M29" s="289"/>
      <c r="N29" s="45"/>
    </row>
    <row r="30" spans="2:15" ht="34.9" customHeight="1" thickBot="1">
      <c r="B30" s="175"/>
      <c r="C30" s="90" t="s">
        <v>75</v>
      </c>
      <c r="D30" s="184">
        <f>J30+L30</f>
        <v>0</v>
      </c>
      <c r="E30" s="185"/>
      <c r="F30" s="303"/>
      <c r="G30" s="304"/>
      <c r="H30" s="301"/>
      <c r="I30" s="302"/>
      <c r="J30" s="163">
        <f>J28-J25+J26-J29</f>
        <v>0</v>
      </c>
      <c r="K30" s="164"/>
      <c r="L30" s="163">
        <f>L28-L25+L26-L29</f>
        <v>0</v>
      </c>
      <c r="M30" s="269"/>
      <c r="N30" s="34"/>
    </row>
    <row r="31" spans="2:15" ht="22.9" customHeight="1" thickBot="1">
      <c r="B31" s="298" t="s">
        <v>24</v>
      </c>
      <c r="C31" s="299"/>
      <c r="D31" s="299"/>
      <c r="E31" s="299"/>
      <c r="F31" s="299"/>
      <c r="G31" s="299"/>
      <c r="H31" s="299"/>
      <c r="I31" s="299"/>
      <c r="J31" s="299"/>
      <c r="K31" s="299"/>
      <c r="L31" s="299"/>
      <c r="M31" s="300"/>
      <c r="N31" s="46"/>
    </row>
    <row r="32" spans="2:15" ht="24" customHeight="1">
      <c r="B32" s="173" t="s">
        <v>25</v>
      </c>
      <c r="C32" s="87" t="s">
        <v>31</v>
      </c>
      <c r="D32" s="259">
        <f>J32+L32</f>
        <v>0</v>
      </c>
      <c r="E32" s="260"/>
      <c r="F32" s="228"/>
      <c r="G32" s="261"/>
      <c r="H32" s="228"/>
      <c r="I32" s="261"/>
      <c r="J32" s="176">
        <f>SUM(F32:I32)</f>
        <v>0</v>
      </c>
      <c r="K32" s="177"/>
      <c r="L32" s="228"/>
      <c r="M32" s="229"/>
      <c r="N32" s="47"/>
    </row>
    <row r="33" spans="2:15" ht="24" customHeight="1">
      <c r="B33" s="174"/>
      <c r="C33" s="92" t="s">
        <v>32</v>
      </c>
      <c r="D33" s="176">
        <f t="shared" ref="D33:D35" si="0">J33+L33</f>
        <v>0</v>
      </c>
      <c r="E33" s="177"/>
      <c r="F33" s="270"/>
      <c r="G33" s="271"/>
      <c r="H33" s="270"/>
      <c r="I33" s="271"/>
      <c r="J33" s="176">
        <f t="shared" ref="J33:J35" si="1">SUM(F33:I33)</f>
        <v>0</v>
      </c>
      <c r="K33" s="177"/>
      <c r="L33" s="270"/>
      <c r="M33" s="290"/>
      <c r="N33" s="47"/>
    </row>
    <row r="34" spans="2:15" ht="24" customHeight="1">
      <c r="B34" s="174"/>
      <c r="C34" s="93" t="s">
        <v>33</v>
      </c>
      <c r="D34" s="176">
        <f>J34</f>
        <v>0</v>
      </c>
      <c r="E34" s="177"/>
      <c r="F34" s="178"/>
      <c r="G34" s="179"/>
      <c r="H34" s="178"/>
      <c r="I34" s="179"/>
      <c r="J34" s="176">
        <f t="shared" si="1"/>
        <v>0</v>
      </c>
      <c r="K34" s="177"/>
      <c r="L34" s="222"/>
      <c r="M34" s="223"/>
      <c r="N34" s="39"/>
    </row>
    <row r="35" spans="2:15" ht="24" customHeight="1" thickBot="1">
      <c r="B35" s="174"/>
      <c r="C35" s="91" t="s">
        <v>34</v>
      </c>
      <c r="D35" s="169">
        <f t="shared" si="0"/>
        <v>0</v>
      </c>
      <c r="E35" s="170"/>
      <c r="F35" s="296"/>
      <c r="G35" s="297"/>
      <c r="H35" s="296"/>
      <c r="I35" s="297"/>
      <c r="J35" s="169">
        <f t="shared" si="1"/>
        <v>0</v>
      </c>
      <c r="K35" s="170"/>
      <c r="L35" s="224"/>
      <c r="M35" s="225"/>
      <c r="N35" s="47"/>
    </row>
    <row r="36" spans="2:15" ht="34.9" customHeight="1" thickBot="1">
      <c r="B36" s="174"/>
      <c r="C36" s="90" t="s">
        <v>66</v>
      </c>
      <c r="D36" s="167">
        <f>J36+L36</f>
        <v>0</v>
      </c>
      <c r="E36" s="168"/>
      <c r="F36" s="167">
        <f>F32-F33+F34-F35</f>
        <v>0</v>
      </c>
      <c r="G36" s="168"/>
      <c r="H36" s="167">
        <f>H32-H33+H34-H35</f>
        <v>0</v>
      </c>
      <c r="I36" s="168"/>
      <c r="J36" s="167">
        <f>SUM(F36:I36)</f>
        <v>0</v>
      </c>
      <c r="K36" s="168"/>
      <c r="L36" s="226">
        <f>L32-L33-L35</f>
        <v>0</v>
      </c>
      <c r="M36" s="227"/>
      <c r="N36" s="34"/>
    </row>
    <row r="37" spans="2:15" ht="24" customHeight="1">
      <c r="B37" s="174"/>
      <c r="C37" s="88" t="s">
        <v>35</v>
      </c>
      <c r="D37" s="169">
        <f>J37+L37</f>
        <v>0</v>
      </c>
      <c r="E37" s="170"/>
      <c r="F37" s="171"/>
      <c r="G37" s="172"/>
      <c r="H37" s="171"/>
      <c r="I37" s="172"/>
      <c r="J37" s="262">
        <f>J32</f>
        <v>0</v>
      </c>
      <c r="K37" s="263"/>
      <c r="L37" s="228"/>
      <c r="M37" s="229"/>
      <c r="N37" s="47"/>
    </row>
    <row r="38" spans="2:15" ht="24" customHeight="1" thickBot="1">
      <c r="B38" s="174"/>
      <c r="C38" s="91" t="s">
        <v>36</v>
      </c>
      <c r="D38" s="169">
        <f>J38+L38</f>
        <v>0</v>
      </c>
      <c r="E38" s="170"/>
      <c r="F38" s="171"/>
      <c r="G38" s="172"/>
      <c r="H38" s="171"/>
      <c r="I38" s="172"/>
      <c r="J38" s="171"/>
      <c r="K38" s="172"/>
      <c r="L38" s="222"/>
      <c r="M38" s="223"/>
      <c r="N38" s="47"/>
    </row>
    <row r="39" spans="2:15" ht="34.9" customHeight="1" thickBot="1">
      <c r="B39" s="258"/>
      <c r="C39" s="90" t="s">
        <v>67</v>
      </c>
      <c r="D39" s="167">
        <f>J39+L39</f>
        <v>0</v>
      </c>
      <c r="E39" s="168"/>
      <c r="F39" s="294"/>
      <c r="G39" s="295"/>
      <c r="H39" s="294"/>
      <c r="I39" s="295"/>
      <c r="J39" s="167">
        <f>J37-J33+J34-J35-J38</f>
        <v>0</v>
      </c>
      <c r="K39" s="168"/>
      <c r="L39" s="226">
        <f>L37-L33+L34-L35-L38</f>
        <v>0</v>
      </c>
      <c r="M39" s="227"/>
      <c r="N39" s="34"/>
    </row>
    <row r="40" spans="2:15" ht="15" thickBot="1">
      <c r="B40" s="31"/>
      <c r="C40" s="109"/>
      <c r="D40" s="110"/>
      <c r="E40" s="110"/>
      <c r="F40" s="110"/>
      <c r="G40" s="110"/>
      <c r="H40" s="110"/>
      <c r="I40" s="110"/>
      <c r="J40" s="110"/>
      <c r="K40" s="110"/>
      <c r="L40" s="110"/>
      <c r="M40" s="32"/>
      <c r="N40" s="48"/>
    </row>
    <row r="41" spans="2:15" ht="34.9" customHeight="1" thickBot="1">
      <c r="B41" s="291" t="s">
        <v>59</v>
      </c>
      <c r="C41" s="292"/>
      <c r="D41" s="226">
        <f>J41+L41</f>
        <v>0</v>
      </c>
      <c r="E41" s="293"/>
      <c r="F41" s="226">
        <f>F25-F26+F35</f>
        <v>0</v>
      </c>
      <c r="G41" s="293"/>
      <c r="H41" s="226">
        <f>H25-H26+H35</f>
        <v>0</v>
      </c>
      <c r="I41" s="293"/>
      <c r="J41" s="226">
        <f>SUM(F41:I41)</f>
        <v>0</v>
      </c>
      <c r="K41" s="293"/>
      <c r="L41" s="226">
        <f>L25+L35</f>
        <v>0</v>
      </c>
      <c r="M41" s="227"/>
      <c r="N41" s="34"/>
    </row>
    <row r="42" spans="2:15" ht="15.6" customHeight="1" thickBot="1">
      <c r="B42" s="53"/>
      <c r="C42" s="17"/>
      <c r="D42" s="54"/>
      <c r="E42" s="54"/>
      <c r="F42" s="54"/>
      <c r="G42" s="54"/>
      <c r="H42" s="54"/>
      <c r="I42" s="54"/>
      <c r="J42" s="54"/>
      <c r="K42" s="54"/>
      <c r="L42" s="54"/>
      <c r="M42" s="55"/>
      <c r="N42" s="56"/>
    </row>
    <row r="43" spans="2:15" ht="15" thickBot="1">
      <c r="B43" s="161" t="s">
        <v>41</v>
      </c>
      <c r="C43" s="161"/>
      <c r="D43" s="162"/>
      <c r="E43" s="162"/>
      <c r="F43" s="162"/>
      <c r="G43" s="162"/>
      <c r="H43" s="162"/>
      <c r="I43" s="162"/>
      <c r="J43" s="162"/>
      <c r="K43" s="162"/>
      <c r="L43" s="162"/>
      <c r="M43" s="162"/>
      <c r="O43" s="159"/>
    </row>
    <row r="44" spans="2:15" ht="15" thickBot="1">
      <c r="B44" s="161"/>
      <c r="C44" s="161"/>
      <c r="D44" s="162"/>
      <c r="E44" s="162"/>
      <c r="F44" s="162"/>
      <c r="G44" s="162"/>
      <c r="H44" s="162"/>
      <c r="I44" s="162"/>
      <c r="J44" s="162"/>
      <c r="K44" s="162"/>
      <c r="L44" s="162"/>
      <c r="M44" s="162"/>
      <c r="N44" s="49"/>
      <c r="O44" s="160"/>
    </row>
    <row r="45" spans="2:15" ht="15" thickBot="1">
      <c r="B45" s="161"/>
      <c r="C45" s="161"/>
      <c r="D45" s="162"/>
      <c r="E45" s="162"/>
      <c r="F45" s="162"/>
      <c r="G45" s="162"/>
      <c r="H45" s="162"/>
      <c r="I45" s="162"/>
      <c r="J45" s="162"/>
      <c r="K45" s="162"/>
      <c r="L45" s="162"/>
      <c r="M45" s="162"/>
      <c r="N45" s="50"/>
      <c r="O45" s="160"/>
    </row>
    <row r="46" spans="2:15" ht="15" thickBot="1">
      <c r="B46" s="161"/>
      <c r="C46" s="161"/>
      <c r="D46" s="162"/>
      <c r="E46" s="162"/>
      <c r="F46" s="162"/>
      <c r="G46" s="162"/>
      <c r="H46" s="162"/>
      <c r="I46" s="162"/>
      <c r="J46" s="162"/>
      <c r="K46" s="162"/>
      <c r="L46" s="162"/>
      <c r="M46" s="162"/>
      <c r="N46" s="51"/>
      <c r="O46" s="160"/>
    </row>
    <row r="47" spans="2:15" ht="16.5" thickBot="1">
      <c r="B47" s="161"/>
      <c r="C47" s="161"/>
      <c r="D47" s="162"/>
      <c r="E47" s="162"/>
      <c r="F47" s="162"/>
      <c r="G47" s="162"/>
      <c r="H47" s="162"/>
      <c r="I47" s="162"/>
      <c r="J47" s="162"/>
      <c r="K47" s="162"/>
      <c r="L47" s="162"/>
      <c r="M47" s="162"/>
      <c r="N47" s="52"/>
      <c r="O47" s="160"/>
    </row>
    <row r="48" spans="2:15" ht="15" thickBot="1">
      <c r="B48" s="161"/>
      <c r="C48" s="161"/>
      <c r="D48" s="162"/>
      <c r="E48" s="162"/>
      <c r="F48" s="162"/>
      <c r="G48" s="162"/>
      <c r="H48" s="162"/>
      <c r="I48" s="162"/>
      <c r="J48" s="162"/>
      <c r="K48" s="162"/>
      <c r="L48" s="162"/>
      <c r="M48" s="162"/>
      <c r="O48" s="160"/>
    </row>
    <row r="49" spans="2:23" ht="15" thickBot="1">
      <c r="B49" s="161"/>
      <c r="C49" s="161"/>
      <c r="D49" s="162"/>
      <c r="E49" s="162"/>
      <c r="F49" s="162"/>
      <c r="G49" s="162"/>
      <c r="H49" s="162"/>
      <c r="I49" s="162"/>
      <c r="J49" s="162"/>
      <c r="K49" s="162"/>
      <c r="L49" s="162"/>
      <c r="M49" s="162"/>
      <c r="O49" s="160"/>
      <c r="V49" s="10"/>
      <c r="W49" s="10"/>
    </row>
    <row r="50" spans="2:23" ht="15" thickBot="1">
      <c r="B50" s="161"/>
      <c r="C50" s="161"/>
      <c r="D50" s="162"/>
      <c r="E50" s="162"/>
      <c r="F50" s="162"/>
      <c r="G50" s="162"/>
      <c r="H50" s="162"/>
      <c r="I50" s="162"/>
      <c r="J50" s="162"/>
      <c r="K50" s="162"/>
      <c r="L50" s="162"/>
      <c r="M50" s="162"/>
      <c r="O50" s="160"/>
    </row>
    <row r="58" spans="2:23" s="10" customFormat="1">
      <c r="B58" s="57"/>
      <c r="C58" s="49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V58"/>
      <c r="W58"/>
    </row>
  </sheetData>
  <sheetProtection formatCells="0" formatColumns="0" formatRows="0"/>
  <mergeCells count="125">
    <mergeCell ref="Q5:Q6"/>
    <mergeCell ref="B7:D8"/>
    <mergeCell ref="F7:G10"/>
    <mergeCell ref="I7:M7"/>
    <mergeCell ref="I8:M8"/>
    <mergeCell ref="O8:O9"/>
    <mergeCell ref="I9:M9"/>
    <mergeCell ref="I10:M10"/>
    <mergeCell ref="B1:M1"/>
    <mergeCell ref="B2:I2"/>
    <mergeCell ref="L2:M2"/>
    <mergeCell ref="O2:O3"/>
    <mergeCell ref="B3:M3"/>
    <mergeCell ref="L5:M5"/>
    <mergeCell ref="O5:O6"/>
    <mergeCell ref="F11:G13"/>
    <mergeCell ref="I11:M11"/>
    <mergeCell ref="O11:O13"/>
    <mergeCell ref="I12:M12"/>
    <mergeCell ref="I13:M13"/>
    <mergeCell ref="F15:G15"/>
    <mergeCell ref="H15:M15"/>
    <mergeCell ref="O15:O17"/>
    <mergeCell ref="F16:G16"/>
    <mergeCell ref="H16:M16"/>
    <mergeCell ref="F17:G17"/>
    <mergeCell ref="H17:M17"/>
    <mergeCell ref="J20:K20"/>
    <mergeCell ref="L20:M20"/>
    <mergeCell ref="B21:L21"/>
    <mergeCell ref="B22:C23"/>
    <mergeCell ref="D22:E23"/>
    <mergeCell ref="F22:K22"/>
    <mergeCell ref="L22:M22"/>
    <mergeCell ref="F23:G23"/>
    <mergeCell ref="H23:I23"/>
    <mergeCell ref="J23:K23"/>
    <mergeCell ref="L23:M23"/>
    <mergeCell ref="B24:B30"/>
    <mergeCell ref="D24:E24"/>
    <mergeCell ref="F24:G24"/>
    <mergeCell ref="H24:I24"/>
    <mergeCell ref="J24:K24"/>
    <mergeCell ref="L24:M24"/>
    <mergeCell ref="D25:E25"/>
    <mergeCell ref="F25:G25"/>
    <mergeCell ref="H25:I25"/>
    <mergeCell ref="J25:K25"/>
    <mergeCell ref="L25:M25"/>
    <mergeCell ref="D26:E26"/>
    <mergeCell ref="F26:G26"/>
    <mergeCell ref="H26:I26"/>
    <mergeCell ref="J26:K26"/>
    <mergeCell ref="L26:M26"/>
    <mergeCell ref="D27:E27"/>
    <mergeCell ref="F27:G27"/>
    <mergeCell ref="H27:I27"/>
    <mergeCell ref="J27:K27"/>
    <mergeCell ref="L27:M27"/>
    <mergeCell ref="D28:E28"/>
    <mergeCell ref="F28:G28"/>
    <mergeCell ref="H28:I28"/>
    <mergeCell ref="J28:K28"/>
    <mergeCell ref="L28:M28"/>
    <mergeCell ref="D29:E29"/>
    <mergeCell ref="F29:G29"/>
    <mergeCell ref="H29:I29"/>
    <mergeCell ref="J29:K29"/>
    <mergeCell ref="L29:M29"/>
    <mergeCell ref="D30:E30"/>
    <mergeCell ref="F30:G30"/>
    <mergeCell ref="H30:I30"/>
    <mergeCell ref="J30:K30"/>
    <mergeCell ref="L30:M30"/>
    <mergeCell ref="J33:K33"/>
    <mergeCell ref="L33:M33"/>
    <mergeCell ref="D34:E34"/>
    <mergeCell ref="F34:G34"/>
    <mergeCell ref="H34:I34"/>
    <mergeCell ref="J34:K34"/>
    <mergeCell ref="L34:M34"/>
    <mergeCell ref="B31:M31"/>
    <mergeCell ref="B32:B39"/>
    <mergeCell ref="D32:E32"/>
    <mergeCell ref="F32:G32"/>
    <mergeCell ref="H32:I32"/>
    <mergeCell ref="J32:K32"/>
    <mergeCell ref="L32:M32"/>
    <mergeCell ref="D33:E33"/>
    <mergeCell ref="F33:G33"/>
    <mergeCell ref="H33:I33"/>
    <mergeCell ref="D35:E35"/>
    <mergeCell ref="F35:G35"/>
    <mergeCell ref="H35:I35"/>
    <mergeCell ref="J35:K35"/>
    <mergeCell ref="L35:M35"/>
    <mergeCell ref="D36:E36"/>
    <mergeCell ref="F36:G36"/>
    <mergeCell ref="H36:I36"/>
    <mergeCell ref="J36:K36"/>
    <mergeCell ref="L36:M36"/>
    <mergeCell ref="D37:E37"/>
    <mergeCell ref="F37:G37"/>
    <mergeCell ref="H37:I37"/>
    <mergeCell ref="J37:K37"/>
    <mergeCell ref="L37:M37"/>
    <mergeCell ref="D38:E38"/>
    <mergeCell ref="F38:G38"/>
    <mergeCell ref="H38:I38"/>
    <mergeCell ref="J38:K38"/>
    <mergeCell ref="L38:M38"/>
    <mergeCell ref="L41:M41"/>
    <mergeCell ref="B43:C50"/>
    <mergeCell ref="D43:M50"/>
    <mergeCell ref="O43:O50"/>
    <mergeCell ref="D39:E39"/>
    <mergeCell ref="F39:G39"/>
    <mergeCell ref="H39:I39"/>
    <mergeCell ref="J39:K39"/>
    <mergeCell ref="L39:M39"/>
    <mergeCell ref="B41:C41"/>
    <mergeCell ref="D41:E41"/>
    <mergeCell ref="F41:G41"/>
    <mergeCell ref="H41:I41"/>
    <mergeCell ref="J41:K41"/>
  </mergeCells>
  <phoneticPr fontId="3"/>
  <conditionalFormatting sqref="B7">
    <cfRule type="expression" dxfId="16" priority="6">
      <formula>#REF!="○"</formula>
    </cfRule>
  </conditionalFormatting>
  <conditionalFormatting sqref="B19:C20">
    <cfRule type="expression" dxfId="15" priority="12">
      <formula>#REF!="○"</formula>
    </cfRule>
  </conditionalFormatting>
  <conditionalFormatting sqref="D20">
    <cfRule type="expression" dxfId="14" priority="18">
      <formula>$D$20="参照シートに情報を貼りつけてください"</formula>
    </cfRule>
  </conditionalFormatting>
  <conditionalFormatting sqref="D18:F18 D19:I19">
    <cfRule type="expression" dxfId="13" priority="19">
      <formula>#REF!="参照シートに情報を貼りつけてください"</formula>
    </cfRule>
  </conditionalFormatting>
  <conditionalFormatting sqref="D20:N20 A20:A21 P20:P21">
    <cfRule type="expression" dxfId="12" priority="16">
      <formula>#REF!="○"</formula>
    </cfRule>
  </conditionalFormatting>
  <conditionalFormatting sqref="I7:I13 H15 H17">
    <cfRule type="containsBlanks" dxfId="11" priority="7">
      <formula>LEN(TRIM(H7))=0</formula>
    </cfRule>
  </conditionalFormatting>
  <conditionalFormatting sqref="J14:L14 N14">
    <cfRule type="expression" dxfId="10" priority="20">
      <formula>$K$10="参照シートに情報を貼りつけてください"</formula>
    </cfRule>
  </conditionalFormatting>
  <conditionalFormatting sqref="L2">
    <cfRule type="expression" dxfId="9" priority="8">
      <formula>#REF!="○"</formula>
    </cfRule>
  </conditionalFormatting>
  <conditionalFormatting sqref="L25">
    <cfRule type="containsText" dxfId="8" priority="9" operator="containsText" text=".">
      <formula>NOT(ISERROR(SEARCH(".",L25)))</formula>
    </cfRule>
  </conditionalFormatting>
  <conditionalFormatting sqref="L5:M5">
    <cfRule type="colorScale" priority="1">
      <colorScale>
        <cfvo type="min"/>
        <cfvo type="max"/>
        <color rgb="FFFF7128"/>
        <color rgb="FFFFFFFF"/>
      </colorScale>
    </cfRule>
    <cfRule type="expression" dxfId="7" priority="2">
      <formula>$P$5="(報告日)"</formula>
    </cfRule>
    <cfRule type="containsBlanks" dxfId="6" priority="3">
      <formula>LEN(TRIM(L5))=0</formula>
    </cfRule>
  </conditionalFormatting>
  <conditionalFormatting sqref="N5">
    <cfRule type="expression" dxfId="5" priority="10">
      <formula>#REF!="○"</formula>
    </cfRule>
  </conditionalFormatting>
  <conditionalFormatting sqref="O18:O21 H15:H17 A2:L2 O2:P4 A3:A4 E5:J5 A5:C6 P5:P6 E6:N6 F7 A7:A17 F11 I14:L14 N14 F15:F17 A18:F18 P18:P19 A19 D19:N19 A22 O22:P22">
    <cfRule type="expression" dxfId="4" priority="17">
      <formula>#REF!="○"</formula>
    </cfRule>
  </conditionalFormatting>
  <conditionalFormatting sqref="O18:O21">
    <cfRule type="expression" dxfId="3" priority="13">
      <formula>#REF!="○"</formula>
    </cfRule>
    <cfRule type="expression" dxfId="2" priority="14">
      <formula>#REF!="注意！　流用制限を超えています。業務承認変更申請書を提出してください。"</formula>
    </cfRule>
    <cfRule type="expression" dxfId="1" priority="15">
      <formula>#REF!="※一般管理費が上限金額を超えています。修正してください。"</formula>
    </cfRule>
  </conditionalFormatting>
  <conditionalFormatting sqref="Q5:Q6 H7:H13">
    <cfRule type="expression" dxfId="0" priority="11">
      <formula>#REF!="○"</formula>
    </cfRule>
  </conditionalFormatting>
  <dataValidations count="6">
    <dataValidation imeMode="disabled" allowBlank="1" showInputMessage="1" showErrorMessage="1" prompt="最終出金日以降の報告日を_x000a_「YYYY/M/D」の_x000a_形式で入力すると_x000a_和暦で表示されます" sqref="L5:M5" xr:uid="{8E1D328D-D7D1-44FF-AFEC-7A73AD662E01}"/>
    <dataValidation type="date" imeMode="disabled" allowBlank="1" showInputMessage="1" showErrorMessage="1" prompt="最終出金日以降の報告日を_x000a_「YYYY/M/D」の_x000a_形式で入力すると_x000a_和暦で表示されます" sqref="N5" xr:uid="{71EB9549-7496-469C-B13D-18DE669C3FE5}">
      <formula1>45383</formula1>
      <formula2>45777</formula2>
    </dataValidation>
    <dataValidation imeMode="off" allowBlank="1" showInputMessage="1" errorTitle="入力規則" error="半角数字で入力してください。_x000a_" sqref="H28:I29 J38 J40:N40 J24:K26 J32:K35" xr:uid="{F0FBF43B-6F88-4F44-876E-3FD3348B646D}"/>
    <dataValidation type="custom" allowBlank="1" showInputMessage="1" showErrorMessage="1" errorTitle="入力規則" error="小数点が含まれています。" sqref="F24:I26 F32:I35 J37:K37 J28:K29" xr:uid="{3D4C5E8B-6D77-49D6-AC5E-8950D03AF682}">
      <formula1>MOD(F24,1)=0</formula1>
    </dataValidation>
    <dataValidation type="custom" imeMode="off" allowBlank="1" showInputMessage="1" showErrorMessage="1" errorTitle="入力規則" error="小数点が含まれています。_x000a_" sqref="L24 L37 L32 L28:L29" xr:uid="{99D7D5B4-6C76-4FAB-A164-F30A98C0BAC1}">
      <formula1>MOD(L24,1)=0</formula1>
    </dataValidation>
    <dataValidation type="custom" imeMode="off" allowBlank="1" showInputMessage="1" showErrorMessage="1" errorTitle="入力規則" error="以下の可能性があります。_x000a_・(決算額(H)+決算繰越額(I))の間接経費[P34+P36]が契約額(G)の間接経費[P33]を超えています。_x000a_・(決算額(H)+決算繰越額(I))の間接経費[P34+P36]が(決算額(H)-自己負担額(H')+決算繰越額(I))の直接経費[N34-N35+N36]の30%を超えています。_x000a_・小数点が含まれています。" sqref="L33" xr:uid="{4732C5D0-F027-4AC9-8E6F-B9671FB608F1}">
      <formula1>AND(MOD(L33,1)=0,L33+L35&lt;=MIN(L32,ROUNDDOWN((J33-J34+J35)*0.3,0)))</formula1>
    </dataValidation>
  </dataValidations>
  <printOptions horizontalCentered="1"/>
  <pageMargins left="0.19685039370078741" right="0.19685039370078741" top="0.39370078740157483" bottom="0.39370078740157483" header="0.31496062992125984" footer="0.19685039370078741"/>
  <pageSetup paperSize="9" scale="64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【様式8】経理様式1</vt:lpstr>
      <vt:lpstr>【様式8】経理様式2</vt:lpstr>
      <vt:lpstr>【様式9】内部監査対応用</vt:lpstr>
      <vt:lpstr>【様式8】経理様式1!Print_Area</vt:lpstr>
      <vt:lpstr>【様式8】経理様式2!Print_Area</vt:lpstr>
      <vt:lpstr>【様式9】内部監査対応用!Print_Area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2024-11-13T10:34:27Z</cp:lastPrinted>
  <dcterms:created xsi:type="dcterms:W3CDTF">2019-10-03T02:15:28Z</dcterms:created>
  <dcterms:modified xsi:type="dcterms:W3CDTF">2024-12-16T06:53:58Z</dcterms:modified>
</cp:coreProperties>
</file>