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FILESVM31\kbn34_FS02E_さくらサイエンスプログラム推進本部\02_一般公募\02_21　契約\2025年度_機2\01_契約様式・事務処理要領・募集要項\01.契約様式\"/>
    </mc:Choice>
  </mc:AlternateContent>
  <xr:revisionPtr revIDLastSave="0" documentId="13_ncr:101_{747990F8-B5E7-49E9-9196-2E1BF7FCC41C}" xr6:coauthVersionLast="47" xr6:coauthVersionMax="47" xr10:uidLastSave="{00000000-0000-0000-0000-000000000000}"/>
  <workbookProtection workbookAlgorithmName="SHA-512" workbookHashValue="kWBwubVJDrjJ9Qs47pmc5PVFN4xdwavxJM7mDPcKCAwqLPPxFDlVRKdfRJhKJyINFvVrjpnccV/SmrYQymmoRg==" workbookSaltValue="U9V3LxPcQeIi+3//FLmo8Q==" workbookSpinCount="100000" lockStructure="1"/>
  <bookViews>
    <workbookView xWindow="-120" yWindow="-120" windowWidth="29040" windowHeight="15720" tabRatio="771" xr2:uid="{7AAD1A96-6570-45DF-B629-1AFA857AD91E}"/>
  </bookViews>
  <sheets>
    <sheet name="参照シート" sheetId="8" r:id="rId1"/>
    <sheet name="変更申請書(内容変更用)" sheetId="6" r:id="rId2"/>
    <sheet name="別紙(流用制限を超える場合)" sheetId="7" r:id="rId3"/>
    <sheet name="隠しシート" sheetId="9" state="hidden" r:id="rId4"/>
  </sheets>
  <definedNames>
    <definedName name="_xlnm.Print_Area" localSheetId="0">参照シート!$A$1:$G$38</definedName>
    <definedName name="_xlnm.Print_Area" localSheetId="2">'別紙(流用制限を超える場合)'!$B$1:$I$31</definedName>
    <definedName name="_xlnm.Print_Area" localSheetId="1">'変更申請書(内容変更用)'!$A$1:$P$46</definedName>
    <definedName name="さくらオンラインプログラム">#REF!</definedName>
    <definedName name="さくら招へいプログラム">テーブル2[さくら招へいプログラム]</definedName>
    <definedName name="プログラム名">隠しシート!$A$1:$A$1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8" i="7" l="1"/>
  <c r="H23" i="7"/>
  <c r="H21" i="7"/>
  <c r="H20" i="7"/>
  <c r="H15" i="7"/>
  <c r="H14" i="7"/>
  <c r="H13" i="7"/>
  <c r="H11" i="7"/>
  <c r="H10" i="7"/>
  <c r="H9" i="7"/>
  <c r="G8" i="7"/>
  <c r="F8" i="7"/>
  <c r="O25" i="6"/>
  <c r="B25" i="6"/>
  <c r="H22" i="7"/>
  <c r="H17" i="7"/>
  <c r="H8" i="7" l="1"/>
  <c r="E19" i="6"/>
  <c r="L14" i="6"/>
  <c r="L13" i="6"/>
  <c r="L12" i="6"/>
  <c r="L11" i="6"/>
  <c r="I2" i="7" l="1"/>
  <c r="I1" i="7"/>
  <c r="F12" i="7"/>
  <c r="F19" i="7"/>
  <c r="F24" i="7"/>
  <c r="G12" i="7"/>
  <c r="G19" i="7"/>
  <c r="G24" i="7"/>
  <c r="H16" i="7"/>
  <c r="H18" i="7"/>
  <c r="H25" i="7"/>
  <c r="H26" i="7"/>
  <c r="H27" i="7"/>
  <c r="H29" i="7"/>
  <c r="H30" i="7"/>
  <c r="C27" i="6"/>
  <c r="C31" i="6"/>
  <c r="F31" i="7" l="1"/>
  <c r="H24" i="7"/>
  <c r="G31" i="7"/>
  <c r="H12" i="7" l="1"/>
  <c r="H19" i="7"/>
  <c r="H31" i="7" l="1"/>
</calcChain>
</file>

<file path=xl/sharedStrings.xml><?xml version="1.0" encoding="utf-8"?>
<sst xmlns="http://schemas.openxmlformats.org/spreadsheetml/2006/main" count="125" uniqueCount="99">
  <si>
    <t>国立研究開発法人科学技術振興機構</t>
    <rPh sb="0" eb="16">
      <t>コクリツケンキュウカイハツホウジンカガクギジュツシンコウキコウ</t>
    </rPh>
    <phoneticPr fontId="3"/>
  </si>
  <si>
    <t>実施責任者</t>
    <rPh sb="0" eb="2">
      <t>ジッシ</t>
    </rPh>
    <rPh sb="2" eb="5">
      <t>セキニンシャ</t>
    </rPh>
    <phoneticPr fontId="3"/>
  </si>
  <si>
    <t>住所</t>
    <rPh sb="0" eb="1">
      <t>ジュウ</t>
    </rPh>
    <rPh sb="1" eb="2">
      <t>トコロ</t>
    </rPh>
    <phoneticPr fontId="3"/>
  </si>
  <si>
    <t>法人名　</t>
    <rPh sb="0" eb="1">
      <t>ホウ</t>
    </rPh>
    <rPh sb="1" eb="2">
      <t>ヒト</t>
    </rPh>
    <rPh sb="2" eb="3">
      <t>メイ</t>
    </rPh>
    <phoneticPr fontId="3"/>
  </si>
  <si>
    <t>業 務 変 更 承 認 申 請 書</t>
    <rPh sb="0" eb="1">
      <t>ゴウ</t>
    </rPh>
    <rPh sb="2" eb="3">
      <t>ツトム</t>
    </rPh>
    <rPh sb="4" eb="5">
      <t>ヘン</t>
    </rPh>
    <rPh sb="6" eb="7">
      <t>サラ</t>
    </rPh>
    <rPh sb="8" eb="9">
      <t>ショウ</t>
    </rPh>
    <rPh sb="10" eb="11">
      <t>ニン</t>
    </rPh>
    <rPh sb="12" eb="13">
      <t>サル</t>
    </rPh>
    <rPh sb="14" eb="15">
      <t>ショウ</t>
    </rPh>
    <rPh sb="16" eb="17">
      <t>ショ</t>
    </rPh>
    <phoneticPr fontId="3"/>
  </si>
  <si>
    <t>１．変更事項</t>
    <rPh sb="2" eb="4">
      <t>ヘンコウ</t>
    </rPh>
    <rPh sb="4" eb="6">
      <t>ジコウ</t>
    </rPh>
    <phoneticPr fontId="3"/>
  </si>
  <si>
    <t>合計</t>
    <rPh sb="0" eb="2">
      <t>ゴウケイ</t>
    </rPh>
    <phoneticPr fontId="3"/>
  </si>
  <si>
    <t>一般管理費</t>
    <rPh sb="0" eb="2">
      <t>イッパン</t>
    </rPh>
    <rPh sb="2" eb="5">
      <t>カンリヒ</t>
    </rPh>
    <phoneticPr fontId="3"/>
  </si>
  <si>
    <t>不課税取引等による消費税相当額</t>
    <rPh sb="0" eb="3">
      <t>フカゼイ</t>
    </rPh>
    <rPh sb="3" eb="6">
      <t>トリヒキトウ</t>
    </rPh>
    <rPh sb="9" eb="12">
      <t>ショウヒゼイ</t>
    </rPh>
    <rPh sb="12" eb="15">
      <t>ソウトウガク</t>
    </rPh>
    <phoneticPr fontId="3"/>
  </si>
  <si>
    <t>TA、学生アルバイト</t>
    <rPh sb="3" eb="5">
      <t>ガクセイ</t>
    </rPh>
    <phoneticPr fontId="3"/>
  </si>
  <si>
    <t>講師・講演者</t>
    <rPh sb="0" eb="2">
      <t>コウシ</t>
    </rPh>
    <rPh sb="3" eb="5">
      <t>コウエン</t>
    </rPh>
    <rPh sb="5" eb="6">
      <t>シャ</t>
    </rPh>
    <phoneticPr fontId="3"/>
  </si>
  <si>
    <t>通訳者</t>
    <rPh sb="0" eb="3">
      <t>ツウヤクシャ</t>
    </rPh>
    <phoneticPr fontId="3"/>
  </si>
  <si>
    <t>謝金</t>
    <rPh sb="0" eb="2">
      <t>シャキン</t>
    </rPh>
    <phoneticPr fontId="3"/>
  </si>
  <si>
    <t>見学料</t>
    <rPh sb="0" eb="3">
      <t>ケンガクリョウ</t>
    </rPh>
    <phoneticPr fontId="3"/>
  </si>
  <si>
    <t>プログラム経費</t>
    <rPh sb="5" eb="7">
      <t>ケイヒ</t>
    </rPh>
    <phoneticPr fontId="3"/>
  </si>
  <si>
    <t>国内旅費</t>
    <rPh sb="0" eb="2">
      <t>コクナイ</t>
    </rPh>
    <rPh sb="2" eb="4">
      <t>リョヒ</t>
    </rPh>
    <phoneticPr fontId="3"/>
  </si>
  <si>
    <t>査証手数料</t>
    <rPh sb="0" eb="2">
      <t>サショウ</t>
    </rPh>
    <rPh sb="2" eb="5">
      <t>テスウリョウ</t>
    </rPh>
    <phoneticPr fontId="3"/>
  </si>
  <si>
    <t>国外滞在費（宿泊費・食費）</t>
    <rPh sb="0" eb="2">
      <t>コクガイ</t>
    </rPh>
    <rPh sb="2" eb="5">
      <t>タイザイヒ</t>
    </rPh>
    <rPh sb="6" eb="9">
      <t>シュクハクヒ</t>
    </rPh>
    <rPh sb="10" eb="12">
      <t>ショクヒ</t>
    </rPh>
    <phoneticPr fontId="3"/>
  </si>
  <si>
    <t>国際航空券費</t>
    <rPh sb="0" eb="2">
      <t>コクサイ</t>
    </rPh>
    <rPh sb="2" eb="5">
      <t>コウクウケン</t>
    </rPh>
    <rPh sb="5" eb="6">
      <t>ヒ</t>
    </rPh>
    <phoneticPr fontId="3"/>
  </si>
  <si>
    <t>渡航費</t>
    <rPh sb="0" eb="3">
      <t>トコウヒ</t>
    </rPh>
    <phoneticPr fontId="3"/>
  </si>
  <si>
    <t>備考</t>
    <rPh sb="0" eb="2">
      <t>ビコウ</t>
    </rPh>
    <phoneticPr fontId="3"/>
  </si>
  <si>
    <t>当初契約額</t>
    <rPh sb="0" eb="2">
      <t>トウショ</t>
    </rPh>
    <rPh sb="2" eb="5">
      <t>ケイヤクガク</t>
    </rPh>
    <phoneticPr fontId="3"/>
  </si>
  <si>
    <t>費目及び種別</t>
    <rPh sb="0" eb="2">
      <t>ヒモク</t>
    </rPh>
    <rPh sb="2" eb="3">
      <t>オヨ</t>
    </rPh>
    <rPh sb="4" eb="6">
      <t>シュベツ</t>
    </rPh>
    <phoneticPr fontId="3"/>
  </si>
  <si>
    <t>（単位：円）</t>
    <rPh sb="1" eb="3">
      <t>タンイ</t>
    </rPh>
    <rPh sb="4" eb="5">
      <t>エン</t>
    </rPh>
    <phoneticPr fontId="3"/>
  </si>
  <si>
    <t>業務計画書のうち、経費について次のとおり変更する。</t>
    <rPh sb="0" eb="2">
      <t>ギョウム</t>
    </rPh>
    <rPh sb="2" eb="5">
      <t>ケイカクショ</t>
    </rPh>
    <rPh sb="9" eb="11">
      <t>ケイヒ</t>
    </rPh>
    <rPh sb="15" eb="16">
      <t>ツギ</t>
    </rPh>
    <rPh sb="20" eb="22">
      <t>ヘンコウ</t>
    </rPh>
    <phoneticPr fontId="3"/>
  </si>
  <si>
    <t>別紙　経費の変更について</t>
    <rPh sb="0" eb="2">
      <t>ベッシ</t>
    </rPh>
    <rPh sb="3" eb="5">
      <t>ケイヒ</t>
    </rPh>
    <rPh sb="6" eb="8">
      <t>ヘンコウ</t>
    </rPh>
    <phoneticPr fontId="3"/>
  </si>
  <si>
    <t>以上</t>
    <rPh sb="0" eb="2">
      <t>イジョウ</t>
    </rPh>
    <phoneticPr fontId="3"/>
  </si>
  <si>
    <t>(実施協定日)</t>
    <rPh sb="1" eb="3">
      <t>ジッシ</t>
    </rPh>
    <rPh sb="3" eb="5">
      <t>キョウテイ</t>
    </rPh>
    <rPh sb="5" eb="6">
      <t>ビ</t>
    </rPh>
    <phoneticPr fontId="3"/>
  </si>
  <si>
    <t>(申請日)</t>
    <rPh sb="1" eb="3">
      <t>シンセイ</t>
    </rPh>
    <rPh sb="3" eb="4">
      <t>ビ</t>
    </rPh>
    <phoneticPr fontId="3"/>
  </si>
  <si>
    <t>下記のとおり、業務計画書を変更したいので、実施協定書に基づき申請します。</t>
    <rPh sb="30" eb="32">
      <t>シンセイ</t>
    </rPh>
    <phoneticPr fontId="3"/>
  </si>
  <si>
    <t>部署・役職　</t>
    <rPh sb="0" eb="2">
      <t>ブショ</t>
    </rPh>
    <rPh sb="3" eb="5">
      <t>ヤクショク</t>
    </rPh>
    <phoneticPr fontId="3"/>
  </si>
  <si>
    <t>変更後契約額</t>
    <rPh sb="0" eb="3">
      <t>ヘンコウゴ</t>
    </rPh>
    <rPh sb="3" eb="6">
      <t>ケイヤクガク</t>
    </rPh>
    <phoneticPr fontId="3"/>
  </si>
  <si>
    <t>増減額</t>
    <rPh sb="0" eb="3">
      <t>ゾウゲンガクゲンガク</t>
    </rPh>
    <phoneticPr fontId="3"/>
  </si>
  <si>
    <t>意見交換会費用</t>
    <rPh sb="0" eb="2">
      <t>イケン</t>
    </rPh>
    <rPh sb="2" eb="5">
      <t>コウカンカイ</t>
    </rPh>
    <rPh sb="5" eb="7">
      <t>ヒヨウ</t>
    </rPh>
    <phoneticPr fontId="3"/>
  </si>
  <si>
    <t>分任契約担当者　殿</t>
    <rPh sb="0" eb="2">
      <t>ブンニン</t>
    </rPh>
    <rPh sb="2" eb="4">
      <t>ケイヤク</t>
    </rPh>
    <rPh sb="4" eb="7">
      <t>タントウシャ</t>
    </rPh>
    <rPh sb="8" eb="9">
      <t>ドノ</t>
    </rPh>
    <phoneticPr fontId="3"/>
  </si>
  <si>
    <t>（  受付番号：</t>
    <phoneticPr fontId="3"/>
  </si>
  <si>
    <t>)</t>
    <phoneticPr fontId="3"/>
  </si>
  <si>
    <t>参照シート</t>
    <rPh sb="0" eb="2">
      <t>サンショウ</t>
    </rPh>
    <phoneticPr fontId="3"/>
  </si>
  <si>
    <t>基本情報</t>
    <rPh sb="0" eb="2">
      <t>キホン</t>
    </rPh>
    <rPh sb="2" eb="4">
      <t>ジョウホウ</t>
    </rPh>
    <phoneticPr fontId="3"/>
  </si>
  <si>
    <t>受付番号</t>
    <rPh sb="0" eb="2">
      <t>ウケツケ</t>
    </rPh>
    <rPh sb="2" eb="4">
      <t>バンゴウ</t>
    </rPh>
    <phoneticPr fontId="3"/>
  </si>
  <si>
    <t>★</t>
    <phoneticPr fontId="13"/>
  </si>
  <si>
    <r>
      <rPr>
        <sz val="10"/>
        <color rgb="FFFF0000"/>
        <rFont val="Meiryo UI"/>
        <family val="3"/>
        <charset val="128"/>
      </rPr>
      <t>【必須】</t>
    </r>
    <r>
      <rPr>
        <sz val="10"/>
        <rFont val="Meiryo UI"/>
        <family val="3"/>
        <charset val="128"/>
      </rPr>
      <t>交流計画のテーマ</t>
    </r>
    <rPh sb="1" eb="3">
      <t>ヒッス</t>
    </rPh>
    <rPh sb="4" eb="6">
      <t>コウリュウ</t>
    </rPh>
    <rPh sb="6" eb="8">
      <t>ケイカク</t>
    </rPh>
    <phoneticPr fontId="3"/>
  </si>
  <si>
    <r>
      <rPr>
        <sz val="10"/>
        <color rgb="FFFF0000"/>
        <rFont val="Meiryo UI"/>
        <family val="3"/>
        <charset val="128"/>
      </rPr>
      <t>【必須】</t>
    </r>
    <r>
      <rPr>
        <sz val="10"/>
        <rFont val="Meiryo UI"/>
        <family val="3"/>
        <charset val="128"/>
      </rPr>
      <t>コース名</t>
    </r>
    <rPh sb="1" eb="3">
      <t>ヒッス</t>
    </rPh>
    <phoneticPr fontId="3"/>
  </si>
  <si>
    <r>
      <rPr>
        <sz val="10"/>
        <color rgb="FFFF0000"/>
        <rFont val="Meiryo UI"/>
        <family val="3"/>
        <charset val="128"/>
      </rPr>
      <t>【必須】</t>
    </r>
    <r>
      <rPr>
        <sz val="10"/>
        <rFont val="Meiryo UI"/>
        <family val="3"/>
        <charset val="128"/>
      </rPr>
      <t>招へい期間</t>
    </r>
    <r>
      <rPr>
        <sz val="8"/>
        <rFont val="Meiryo UI"/>
        <family val="3"/>
        <charset val="128"/>
      </rPr>
      <t>（日本入国日～出国日）</t>
    </r>
    <rPh sb="1" eb="3">
      <t>ヒッス</t>
    </rPh>
    <rPh sb="4" eb="5">
      <t>ショウ</t>
    </rPh>
    <rPh sb="7" eb="9">
      <t>キカン</t>
    </rPh>
    <rPh sb="8" eb="9">
      <t>テイキ</t>
    </rPh>
    <phoneticPr fontId="3"/>
  </si>
  <si>
    <r>
      <rPr>
        <sz val="10"/>
        <color rgb="FFFF0000"/>
        <rFont val="Meiryo UI"/>
        <family val="3"/>
        <charset val="128"/>
      </rPr>
      <t>【必須】</t>
    </r>
    <r>
      <rPr>
        <sz val="9"/>
        <rFont val="Meiryo UI"/>
        <family val="3"/>
        <charset val="128"/>
      </rPr>
      <t>招へい前後に実施するオンライン交流の有無</t>
    </r>
    <r>
      <rPr>
        <sz val="8"/>
        <rFont val="Meiryo UI"/>
        <family val="3"/>
        <charset val="128"/>
      </rPr>
      <t xml:space="preserve">
　実施する場合は実施日程（開始日～終了日）</t>
    </r>
    <rPh sb="1" eb="3">
      <t>ヒッス</t>
    </rPh>
    <rPh sb="4" eb="5">
      <t>ショウ</t>
    </rPh>
    <rPh sb="7" eb="9">
      <t>ゼンゴ</t>
    </rPh>
    <rPh sb="10" eb="12">
      <t>ジッシ</t>
    </rPh>
    <rPh sb="22" eb="24">
      <t>ウム</t>
    </rPh>
    <rPh sb="26" eb="28">
      <t>ジッシ</t>
    </rPh>
    <rPh sb="30" eb="32">
      <t>バアイ</t>
    </rPh>
    <rPh sb="33" eb="35">
      <t>ジッシ</t>
    </rPh>
    <rPh sb="35" eb="37">
      <t>ニッテイ</t>
    </rPh>
    <phoneticPr fontId="3"/>
  </si>
  <si>
    <t>１）受入れ機関概要</t>
    <rPh sb="2" eb="4">
      <t>ウケイレ</t>
    </rPh>
    <rPh sb="5" eb="7">
      <t>キカン</t>
    </rPh>
    <rPh sb="7" eb="9">
      <t>ガイヨウ</t>
    </rPh>
    <phoneticPr fontId="3"/>
  </si>
  <si>
    <r>
      <rPr>
        <sz val="10"/>
        <color rgb="FFFF0000"/>
        <rFont val="Meiryo UI"/>
        <family val="3"/>
        <charset val="128"/>
      </rPr>
      <t>【必須】</t>
    </r>
    <r>
      <rPr>
        <sz val="10"/>
        <rFont val="Meiryo UI"/>
        <family val="3"/>
        <charset val="128"/>
      </rPr>
      <t>受入れ機関名（日本語）</t>
    </r>
    <rPh sb="1" eb="3">
      <t>ヒッス</t>
    </rPh>
    <rPh sb="4" eb="6">
      <t>ウケイ</t>
    </rPh>
    <rPh sb="7" eb="9">
      <t>キカン</t>
    </rPh>
    <rPh sb="9" eb="10">
      <t>メイ</t>
    </rPh>
    <phoneticPr fontId="3"/>
  </si>
  <si>
    <r>
      <rPr>
        <sz val="10"/>
        <color rgb="FFFF0000"/>
        <rFont val="Meiryo UI"/>
        <family val="3"/>
        <charset val="128"/>
      </rPr>
      <t>【必須】</t>
    </r>
    <r>
      <rPr>
        <sz val="10"/>
        <rFont val="Meiryo UI"/>
        <family val="3"/>
        <charset val="128"/>
      </rPr>
      <t>「修了証」記載機関名（英語）</t>
    </r>
    <rPh sb="1" eb="3">
      <t>ヒッス</t>
    </rPh>
    <rPh sb="5" eb="8">
      <t>シュウリョウショウ</t>
    </rPh>
    <rPh sb="9" eb="11">
      <t>キサイ</t>
    </rPh>
    <rPh sb="11" eb="13">
      <t>キカン</t>
    </rPh>
    <rPh sb="13" eb="14">
      <t>メイ</t>
    </rPh>
    <phoneticPr fontId="3"/>
  </si>
  <si>
    <r>
      <rPr>
        <sz val="10"/>
        <color rgb="FFFF0000"/>
        <rFont val="Meiryo UI"/>
        <family val="3"/>
        <charset val="128"/>
      </rPr>
      <t>【必須】</t>
    </r>
    <r>
      <rPr>
        <sz val="10"/>
        <color theme="1"/>
        <rFont val="Meiryo UI"/>
        <family val="2"/>
        <charset val="128"/>
      </rPr>
      <t>実施主担当者</t>
    </r>
    <r>
      <rPr>
        <sz val="8"/>
        <color theme="1"/>
        <rFont val="Meiryo UI"/>
        <family val="3"/>
        <charset val="128"/>
      </rPr>
      <t xml:space="preserve">
</t>
    </r>
    <r>
      <rPr>
        <sz val="7.5"/>
        <color theme="1"/>
        <rFont val="Meiryo UI"/>
        <family val="3"/>
        <charset val="128"/>
      </rPr>
      <t>（交流を中心的に実施する
　担当者）</t>
    </r>
    <rPh sb="1" eb="3">
      <t>ヒッス</t>
    </rPh>
    <rPh sb="4" eb="6">
      <t>ジッシ</t>
    </rPh>
    <rPh sb="6" eb="7">
      <t>シュ</t>
    </rPh>
    <rPh sb="7" eb="10">
      <t>タントウシャ</t>
    </rPh>
    <rPh sb="27" eb="28">
      <t>シャ</t>
    </rPh>
    <phoneticPr fontId="3"/>
  </si>
  <si>
    <t>部署</t>
    <rPh sb="0" eb="2">
      <t>ブショ</t>
    </rPh>
    <phoneticPr fontId="3"/>
  </si>
  <si>
    <t>役職</t>
    <rPh sb="0" eb="2">
      <t>ヤクショク</t>
    </rPh>
    <phoneticPr fontId="3"/>
  </si>
  <si>
    <t>氏名</t>
    <rPh sb="0" eb="2">
      <t>シメイ</t>
    </rPh>
    <phoneticPr fontId="3"/>
  </si>
  <si>
    <t>郵便番号</t>
    <rPh sb="0" eb="2">
      <t>ユウビン</t>
    </rPh>
    <rPh sb="2" eb="4">
      <t>バンゴウ</t>
    </rPh>
    <phoneticPr fontId="3"/>
  </si>
  <si>
    <t>住所</t>
    <rPh sb="0" eb="2">
      <t>ジュウショ</t>
    </rPh>
    <phoneticPr fontId="3"/>
  </si>
  <si>
    <t>電話</t>
    <rPh sb="0" eb="2">
      <t>デンワ</t>
    </rPh>
    <phoneticPr fontId="3"/>
  </si>
  <si>
    <t>E-mail</t>
    <phoneticPr fontId="3"/>
  </si>
  <si>
    <r>
      <rPr>
        <sz val="10"/>
        <color rgb="FFFF0000"/>
        <rFont val="Meiryo UI"/>
        <family val="3"/>
        <charset val="128"/>
      </rPr>
      <t>【必須】</t>
    </r>
    <r>
      <rPr>
        <sz val="10"/>
        <color theme="1"/>
        <rFont val="Meiryo UI"/>
        <family val="2"/>
        <charset val="128"/>
      </rPr>
      <t xml:space="preserve">連絡担当者
</t>
    </r>
    <r>
      <rPr>
        <sz val="7.5"/>
        <color theme="1"/>
        <rFont val="Meiryo UI"/>
        <family val="3"/>
        <charset val="128"/>
      </rPr>
      <t>（JSTと連絡調整を行う担当者）</t>
    </r>
    <rPh sb="1" eb="3">
      <t>ヒッス</t>
    </rPh>
    <rPh sb="4" eb="6">
      <t>レンラク</t>
    </rPh>
    <rPh sb="6" eb="9">
      <t>タントウシャ</t>
    </rPh>
    <rPh sb="15" eb="17">
      <t>レンラク</t>
    </rPh>
    <rPh sb="17" eb="19">
      <t>チョウセイ</t>
    </rPh>
    <rPh sb="20" eb="21">
      <t>オコナ</t>
    </rPh>
    <rPh sb="22" eb="25">
      <t>タントウシャ</t>
    </rPh>
    <phoneticPr fontId="3"/>
  </si>
  <si>
    <r>
      <rPr>
        <sz val="10"/>
        <color rgb="FFFF0000"/>
        <rFont val="Meiryo UI"/>
        <family val="3"/>
        <charset val="128"/>
      </rPr>
      <t>【必須】</t>
    </r>
    <r>
      <rPr>
        <sz val="10"/>
        <color theme="1"/>
        <rFont val="Meiryo UI"/>
        <family val="2"/>
        <charset val="128"/>
      </rPr>
      <t xml:space="preserve">事務担当者
</t>
    </r>
    <r>
      <rPr>
        <sz val="7.5"/>
        <color theme="1"/>
        <rFont val="Meiryo UI"/>
        <family val="3"/>
        <charset val="128"/>
      </rPr>
      <t xml:space="preserve">（事務手続きを行う窓口担当者）
</t>
    </r>
    <r>
      <rPr>
        <sz val="7.5"/>
        <color rgb="FFFF0000"/>
        <rFont val="Meiryo UI"/>
        <family val="3"/>
        <charset val="128"/>
      </rPr>
      <t>※連絡担当者と同一の場合も記入</t>
    </r>
    <rPh sb="1" eb="3">
      <t>ヒッス</t>
    </rPh>
    <rPh sb="4" eb="6">
      <t>ジム</t>
    </rPh>
    <rPh sb="6" eb="9">
      <t>タントウシャ</t>
    </rPh>
    <rPh sb="11" eb="13">
      <t>ジム</t>
    </rPh>
    <rPh sb="13" eb="15">
      <t>テツヅ</t>
    </rPh>
    <rPh sb="17" eb="18">
      <t>オコナ</t>
    </rPh>
    <rPh sb="19" eb="21">
      <t>マドグチ</t>
    </rPh>
    <rPh sb="21" eb="24">
      <t>タントウシャ</t>
    </rPh>
    <rPh sb="27" eb="29">
      <t>レンラク</t>
    </rPh>
    <rPh sb="29" eb="32">
      <t>タントウシャ</t>
    </rPh>
    <rPh sb="33" eb="35">
      <t>ドウイツ</t>
    </rPh>
    <rPh sb="36" eb="38">
      <t>バアイ</t>
    </rPh>
    <rPh sb="39" eb="41">
      <t>キニュウ</t>
    </rPh>
    <phoneticPr fontId="3"/>
  </si>
  <si>
    <r>
      <rPr>
        <sz val="10"/>
        <color rgb="FFFF0000"/>
        <rFont val="Meiryo UI"/>
        <family val="3"/>
        <charset val="128"/>
      </rPr>
      <t>【必須】</t>
    </r>
    <r>
      <rPr>
        <sz val="10"/>
        <color theme="1"/>
        <rFont val="Meiryo UI"/>
        <family val="3"/>
        <charset val="128"/>
      </rPr>
      <t xml:space="preserve">契約法人情報
</t>
    </r>
    <r>
      <rPr>
        <sz val="7.5"/>
        <color rgb="FFFF0000"/>
        <rFont val="Meiryo UI"/>
        <family val="3"/>
        <charset val="128"/>
      </rPr>
      <t>※受入れ機関と同一の場合も記入</t>
    </r>
    <rPh sb="1" eb="3">
      <t>ヒッス</t>
    </rPh>
    <rPh sb="4" eb="6">
      <t>ケイヤク</t>
    </rPh>
    <rPh sb="6" eb="8">
      <t>ホウジン</t>
    </rPh>
    <rPh sb="8" eb="10">
      <t>ジョウホウ</t>
    </rPh>
    <rPh sb="12" eb="14">
      <t>ウケイ</t>
    </rPh>
    <rPh sb="15" eb="17">
      <t>キカン</t>
    </rPh>
    <rPh sb="18" eb="20">
      <t>ドウイツ</t>
    </rPh>
    <rPh sb="21" eb="23">
      <t>バアイ</t>
    </rPh>
    <rPh sb="24" eb="26">
      <t>キニュウ</t>
    </rPh>
    <phoneticPr fontId="3"/>
  </si>
  <si>
    <t>契約法人名</t>
    <rPh sb="0" eb="2">
      <t>ケイヤク</t>
    </rPh>
    <rPh sb="2" eb="4">
      <t>ホウジン</t>
    </rPh>
    <rPh sb="4" eb="5">
      <t>メイ</t>
    </rPh>
    <phoneticPr fontId="3"/>
  </si>
  <si>
    <t>法人番号</t>
    <rPh sb="0" eb="2">
      <t>ホウジン</t>
    </rPh>
    <rPh sb="2" eb="4">
      <t>バンゴウ</t>
    </rPh>
    <phoneticPr fontId="3"/>
  </si>
  <si>
    <r>
      <rPr>
        <sz val="10"/>
        <color rgb="FFFF0000"/>
        <rFont val="Meiryo UI"/>
        <family val="3"/>
        <charset val="128"/>
      </rPr>
      <t>【必須】</t>
    </r>
    <r>
      <rPr>
        <sz val="10"/>
        <color theme="1"/>
        <rFont val="Meiryo UI"/>
        <family val="2"/>
        <charset val="128"/>
      </rPr>
      <t xml:space="preserve">実施責任者
</t>
    </r>
    <r>
      <rPr>
        <sz val="7.5"/>
        <color rgb="FFFF0000"/>
        <rFont val="Meiryo UI"/>
        <family val="3"/>
        <charset val="128"/>
      </rPr>
      <t>※実施協定書契約者押印欄に
   記載する内容を記入</t>
    </r>
    <rPh sb="19" eb="21">
      <t>オウイン</t>
    </rPh>
    <rPh sb="21" eb="22">
      <t>ラン</t>
    </rPh>
    <rPh sb="27" eb="29">
      <t>キサイ</t>
    </rPh>
    <rPh sb="33" eb="35">
      <t>ナイヨウキニュウ</t>
    </rPh>
    <phoneticPr fontId="3"/>
  </si>
  <si>
    <t>部署・役職</t>
    <rPh sb="0" eb="2">
      <t>ブショ</t>
    </rPh>
    <rPh sb="3" eb="5">
      <t>ヤクショク</t>
    </rPh>
    <phoneticPr fontId="3"/>
  </si>
  <si>
    <t>さくら招へいプログラム</t>
    <rPh sb="3" eb="4">
      <t>ショウ</t>
    </rPh>
    <phoneticPr fontId="3"/>
  </si>
  <si>
    <t>※選択してください</t>
    <rPh sb="1" eb="3">
      <t>センタク</t>
    </rPh>
    <phoneticPr fontId="3"/>
  </si>
  <si>
    <t>複数項目（以下詳細）</t>
    <rPh sb="0" eb="2">
      <t>フクスウ</t>
    </rPh>
    <rPh sb="2" eb="4">
      <t>コウモク</t>
    </rPh>
    <rPh sb="5" eb="7">
      <t>イカ</t>
    </rPh>
    <rPh sb="7" eb="9">
      <t>ショウサイ</t>
    </rPh>
    <phoneticPr fontId="3"/>
  </si>
  <si>
    <t>国内交通費</t>
    <rPh sb="0" eb="2">
      <t>コクナイ</t>
    </rPh>
    <rPh sb="2" eb="5">
      <t>コウツウヒ</t>
    </rPh>
    <phoneticPr fontId="3"/>
  </si>
  <si>
    <t>国内滞在費</t>
    <rPh sb="0" eb="2">
      <t>コクナイ</t>
    </rPh>
    <rPh sb="2" eb="5">
      <t>タイザイヒ</t>
    </rPh>
    <phoneticPr fontId="3"/>
  </si>
  <si>
    <t>招へい者</t>
    <rPh sb="0" eb="1">
      <t>ショウ</t>
    </rPh>
    <rPh sb="3" eb="4">
      <t>シャ</t>
    </rPh>
    <phoneticPr fontId="3"/>
  </si>
  <si>
    <t>協力者</t>
    <rPh sb="0" eb="3">
      <t>キョウリョクシャ</t>
    </rPh>
    <phoneticPr fontId="3"/>
  </si>
  <si>
    <t>宿泊費</t>
    <rPh sb="0" eb="3">
      <t>シュクハクヒ</t>
    </rPh>
    <phoneticPr fontId="3"/>
  </si>
  <si>
    <t>国内日当(食費)</t>
    <rPh sb="0" eb="2">
      <t>コクナイ</t>
    </rPh>
    <rPh sb="2" eb="4">
      <t>ニットウ</t>
    </rPh>
    <rPh sb="5" eb="7">
      <t>ショクヒ</t>
    </rPh>
    <phoneticPr fontId="3"/>
  </si>
  <si>
    <t>その他</t>
    <rPh sb="2" eb="3">
      <t>タ</t>
    </rPh>
    <phoneticPr fontId="3"/>
  </si>
  <si>
    <t>ホームステイ謝金</t>
    <rPh sb="6" eb="8">
      <t>シャキン</t>
    </rPh>
    <phoneticPr fontId="3"/>
  </si>
  <si>
    <t>Ver.2501</t>
    <phoneticPr fontId="3"/>
  </si>
  <si>
    <t>基礎枠</t>
    <phoneticPr fontId="3"/>
  </si>
  <si>
    <t>追加枠</t>
    <phoneticPr fontId="3"/>
  </si>
  <si>
    <r>
      <t xml:space="preserve">⇐【様式2】業務計画書 「1)受入れ機関概要」シートから
</t>
    </r>
    <r>
      <rPr>
        <b/>
        <sz val="10"/>
        <color rgb="FFFF0000"/>
        <rFont val="Meiryo UI"/>
        <family val="3"/>
        <charset val="128"/>
      </rPr>
      <t>　 A4セル～G38セル(基本情報～実施責任者住所欄まで)</t>
    </r>
    <r>
      <rPr>
        <b/>
        <sz val="10"/>
        <color theme="1" tint="0.34998626667073579"/>
        <rFont val="Meiryo UI"/>
        <family val="3"/>
        <charset val="128"/>
      </rPr>
      <t>を
　 まとめて「コピー」し、左記のA4セル上で右クリックし、
　 「貼り付け」てください。
※貼り付けていただいた情報のうち欄外右に★マークのある
　 情報が、提出シートの必要箇所に自動入力されます。
　 貼り付け後、提出書類の作成をお願いします。</t>
    </r>
    <phoneticPr fontId="13"/>
  </si>
  <si>
    <t>（欄外：作成についての注意事項）</t>
    <rPh sb="1" eb="3">
      <t>ランガイ</t>
    </rPh>
    <rPh sb="4" eb="6">
      <t>サクセイ</t>
    </rPh>
    <rPh sb="11" eb="13">
      <t>チュウイ</t>
    </rPh>
    <rPh sb="13" eb="15">
      <t>ジコウ</t>
    </rPh>
    <phoneticPr fontId="3"/>
  </si>
  <si>
    <t>⇐実施協定日入力箇所</t>
    <rPh sb="1" eb="3">
      <t>ジッシ</t>
    </rPh>
    <rPh sb="3" eb="5">
      <t>キョウテイ</t>
    </rPh>
    <rPh sb="5" eb="6">
      <t>ビ</t>
    </rPh>
    <rPh sb="6" eb="8">
      <t>ニュウリョク</t>
    </rPh>
    <rPh sb="8" eb="10">
      <t>カショ</t>
    </rPh>
    <phoneticPr fontId="3"/>
  </si>
  <si>
    <t>⇐受付番号入力箇所</t>
    <rPh sb="1" eb="3">
      <t>ウケツケ</t>
    </rPh>
    <rPh sb="3" eb="5">
      <t>バンゴウ</t>
    </rPh>
    <rPh sb="5" eb="7">
      <t>ニュウリョク</t>
    </rPh>
    <rPh sb="7" eb="9">
      <t>カショ</t>
    </rPh>
    <phoneticPr fontId="3"/>
  </si>
  <si>
    <r>
      <t xml:space="preserve"> ⇐参照シートから実施責任者詳細が反映されますので、
    ご確認ください。
　　押印省略を認めるとともに、電子媒体(Excel）
    送付/受付を実施しています。
　 </t>
    </r>
    <r>
      <rPr>
        <b/>
        <u/>
        <sz val="10"/>
        <color theme="1" tint="0.34998626667073579"/>
        <rFont val="Meiryo UI"/>
        <family val="3"/>
        <charset val="128"/>
      </rPr>
      <t>※表示されていない場合は行高を調整してください。</t>
    </r>
    <rPh sb="89" eb="91">
      <t>ヒョウジ</t>
    </rPh>
    <rPh sb="97" eb="99">
      <t>バアイ</t>
    </rPh>
    <rPh sb="100" eb="102">
      <t>ギョウダカ</t>
    </rPh>
    <rPh sb="103" eb="105">
      <t>チョウセイ</t>
    </rPh>
    <phoneticPr fontId="3"/>
  </si>
  <si>
    <t xml:space="preserve"> 流用制限を超える場合は、黄色枠内に
 入力をお願いします。</t>
    <rPh sb="1" eb="5">
      <t>リュウヨウセイゲン</t>
    </rPh>
    <rPh sb="6" eb="7">
      <t>コ</t>
    </rPh>
    <rPh sb="9" eb="11">
      <t>バアイ</t>
    </rPh>
    <phoneticPr fontId="3"/>
  </si>
  <si>
    <t>【様式2】業務計画書　受入れ機関概要</t>
    <rPh sb="1" eb="3">
      <t>ヨウシキ</t>
    </rPh>
    <rPh sb="5" eb="7">
      <t>ギョウム</t>
    </rPh>
    <rPh sb="11" eb="13">
      <t>ウケイ</t>
    </rPh>
    <rPh sb="14" eb="16">
      <t>キカン</t>
    </rPh>
    <rPh sb="16" eb="18">
      <t>ガイヨウ</t>
    </rPh>
    <phoneticPr fontId="3"/>
  </si>
  <si>
    <t xml:space="preserve"> 参照シートにデータを貼り付けた後、黄色枠内に
 必要事項の入力をお願いします。</t>
    <phoneticPr fontId="3"/>
  </si>
  <si>
    <t>２．変更の理由および対策</t>
    <rPh sb="2" eb="4">
      <t>ヘンコウ</t>
    </rPh>
    <rPh sb="5" eb="7">
      <t>リユウ</t>
    </rPh>
    <rPh sb="10" eb="12">
      <t>タイサク</t>
    </rPh>
    <phoneticPr fontId="3"/>
  </si>
  <si>
    <t>【様式5】ABCコース</t>
    <phoneticPr fontId="3"/>
  </si>
  <si>
    <t>JST支援金による招へい者数・滞在日数の変更【※】</t>
    <rPh sb="3" eb="6">
      <t>シエンキン</t>
    </rPh>
    <rPh sb="9" eb="10">
      <t>ショウ</t>
    </rPh>
    <rPh sb="12" eb="13">
      <t>シャ</t>
    </rPh>
    <rPh sb="13" eb="14">
      <t>スウ</t>
    </rPh>
    <rPh sb="15" eb="17">
      <t>タイザイ</t>
    </rPh>
    <rPh sb="17" eb="19">
      <t>ニッスウ</t>
    </rPh>
    <rPh sb="20" eb="22">
      <t>ヘンコウ</t>
    </rPh>
    <phoneticPr fontId="14"/>
  </si>
  <si>
    <t xml:space="preserve">送出し機関の変更【※】 </t>
    <rPh sb="6" eb="8">
      <t>ヘンコウ</t>
    </rPh>
    <phoneticPr fontId="14"/>
  </si>
  <si>
    <t xml:space="preserve">受入れ機関の変更【※】 </t>
  </si>
  <si>
    <t xml:space="preserve">実施主担当者の変更【※】 </t>
  </si>
  <si>
    <t xml:space="preserve">交流のテーマ・目的、趣旨・大幅なプログラム内容の変更【※】 </t>
  </si>
  <si>
    <t xml:space="preserve">流用制限を超える負担対象費用の変更【※】 </t>
  </si>
  <si>
    <t>その他上記以外の変更【※】</t>
    <rPh sb="2" eb="3">
      <t>タ</t>
    </rPh>
    <rPh sb="3" eb="5">
      <t>ジョウキ</t>
    </rPh>
    <rPh sb="5" eb="7">
      <t>イガイ</t>
    </rPh>
    <rPh sb="8" eb="10">
      <t>ヘンコウ</t>
    </rPh>
    <phoneticPr fontId="14"/>
  </si>
  <si>
    <r>
      <t xml:space="preserve">＜変更事項選択項目一覧＞
　▶JST支援金による招へい者数・滞在日数の変更【※】
　▶送出し機関の変更【※】 
</t>
    </r>
    <r>
      <rPr>
        <b/>
        <sz val="10"/>
        <color rgb="FFFF0000"/>
        <rFont val="Meiryo UI"/>
        <family val="3"/>
        <charset val="128"/>
      </rPr>
      <t xml:space="preserve">　　 ※JSTのHP「機関リスト」に記載がない場合は、
     　 代表者、所在地（州、省）、住所、電話、URLに
      　ついても記入してください。
</t>
    </r>
    <r>
      <rPr>
        <b/>
        <sz val="10"/>
        <color theme="1" tint="0.34998626667073579"/>
        <rFont val="Meiryo UI"/>
        <family val="3"/>
        <charset val="128"/>
      </rPr>
      <t xml:space="preserve">　▶受入れ機関の変更【※】 
　▶実施主担当者の変更【※】 
　▶交流のテーマ・目的、趣旨・大幅なプログラム内容の変更【※】 
　▶流用制限を超える負担対象費用の変更【※】 
</t>
    </r>
    <r>
      <rPr>
        <b/>
        <sz val="10"/>
        <color rgb="FFFF0000"/>
        <rFont val="Meiryo UI"/>
        <family val="3"/>
        <charset val="128"/>
      </rPr>
      <t>　  ※流用制限を超える負担対象費用の変更は
     　 「別紙」にも入力してください。</t>
    </r>
    <r>
      <rPr>
        <b/>
        <sz val="10"/>
        <color theme="1" tint="0.34998626667073579"/>
        <rFont val="Meiryo UI"/>
        <family val="3"/>
        <charset val="128"/>
      </rPr>
      <t xml:space="preserve"> 
　▶その他上記以外の変更【※】
　▶複数項目
  　 </t>
    </r>
    <r>
      <rPr>
        <b/>
        <sz val="10"/>
        <color rgb="FFFF0000"/>
        <rFont val="Meiryo UI"/>
        <family val="3"/>
        <charset val="128"/>
      </rPr>
      <t>※複数項目に該当する場合は、複数項目を選択し、
     　 カッコ欄に変更事項を記入してください。</t>
    </r>
    <phoneticPr fontId="3"/>
  </si>
  <si>
    <t>付実施協定書</t>
    <rPh sb="0" eb="1">
      <t>ツ</t>
    </rPh>
    <rPh sb="1" eb="3">
      <t>ジッシ</t>
    </rPh>
    <rPh sb="3" eb="6">
      <t>キョウテイショ</t>
    </rPh>
    <phoneticPr fontId="3"/>
  </si>
  <si>
    <t xml:space="preserve"> 2025年度「国際青少年サイエンス交流事業（さくらサイエンスプログラム）」</t>
    <phoneticPr fontId="3"/>
  </si>
  <si>
    <t>⇐貴機関の文書番号等の記載の必要がある場合は
　 申請日のうえに記載ください。</t>
    <rPh sb="1" eb="2">
      <t>キ</t>
    </rPh>
    <rPh sb="2" eb="4">
      <t>キカン</t>
    </rPh>
    <rPh sb="5" eb="7">
      <t>ブンショ</t>
    </rPh>
    <rPh sb="7" eb="10">
      <t>バンゴウナド</t>
    </rPh>
    <rPh sb="11" eb="13">
      <t>キサイ</t>
    </rPh>
    <rPh sb="14" eb="16">
      <t>ヒツヨウ</t>
    </rPh>
    <rPh sb="19" eb="21">
      <t>バアイ</t>
    </rPh>
    <rPh sb="25" eb="27">
      <t>シンセイ</t>
    </rPh>
    <rPh sb="27" eb="28">
      <t>ビ</t>
    </rPh>
    <rPh sb="32" eb="34">
      <t>キサイ</t>
    </rPh>
    <phoneticPr fontId="13"/>
  </si>
  <si>
    <t>３．変更が業務計画に及ぼす影響および効果</t>
    <rPh sb="2" eb="4">
      <t>ヘンコウ</t>
    </rPh>
    <rPh sb="5" eb="7">
      <t>ギョウム</t>
    </rPh>
    <rPh sb="7" eb="9">
      <t>ケイカク</t>
    </rPh>
    <rPh sb="10" eb="11">
      <t>オヨ</t>
    </rPh>
    <rPh sb="13" eb="15">
      <t>エイキョウ</t>
    </rPh>
    <rPh sb="18" eb="20">
      <t>コウカ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</si>
</sst>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0_ ;[Red]\-#,##0\ "/>
    <numFmt numFmtId="178" formatCode="yyyy/m/d;@"/>
    <numFmt numFmtId="179" formatCode="0&quot; 日間&quot;\ "/>
    <numFmt numFmtId="180" formatCode="#,##0_ "/>
    <numFmt numFmtId="181" formatCode="0_ "/>
  </numFmts>
  <fonts count="31">
    <font>
      <sz val="9"/>
      <color theme="1"/>
      <name val="Meiryo UI"/>
      <family val="2"/>
      <charset val="128"/>
    </font>
    <font>
      <sz val="10"/>
      <color theme="1"/>
      <name val="Meiryo UI"/>
      <family val="2"/>
      <charset val="128"/>
    </font>
    <font>
      <sz val="10"/>
      <color theme="1"/>
      <name val="Meiryo UI"/>
      <family val="2"/>
      <charset val="128"/>
    </font>
    <font>
      <sz val="6"/>
      <name val="Meiryo UI"/>
      <family val="2"/>
      <charset val="128"/>
    </font>
    <font>
      <sz val="11"/>
      <color theme="1"/>
      <name val="Meiryo UI"/>
      <family val="3"/>
      <charset val="128"/>
    </font>
    <font>
      <b/>
      <sz val="9"/>
      <color theme="1"/>
      <name val="Meiryo UI"/>
      <family val="3"/>
      <charset val="128"/>
    </font>
    <font>
      <b/>
      <sz val="11"/>
      <color theme="1"/>
      <name val="Meiryo UI"/>
      <family val="3"/>
      <charset val="128"/>
    </font>
    <font>
      <b/>
      <sz val="10"/>
      <color theme="1"/>
      <name val="Meiryo UI"/>
      <family val="3"/>
      <charset val="128"/>
    </font>
    <font>
      <sz val="11"/>
      <color theme="1"/>
      <name val="Meiryo UI"/>
      <family val="2"/>
      <charset val="128"/>
    </font>
    <font>
      <sz val="9"/>
      <color theme="1"/>
      <name val="Meiryo UI"/>
      <family val="3"/>
      <charset val="128"/>
    </font>
    <font>
      <sz val="10"/>
      <color theme="1"/>
      <name val="Meiryo UI"/>
      <family val="3"/>
      <charset val="128"/>
    </font>
    <font>
      <sz val="11"/>
      <name val="Meiryo UI"/>
      <family val="3"/>
      <charset val="128"/>
    </font>
    <font>
      <b/>
      <sz val="12"/>
      <name val="Meiryo UI"/>
      <family val="3"/>
      <charset val="128"/>
    </font>
    <font>
      <sz val="6"/>
      <name val="游ゴシック"/>
      <family val="2"/>
      <charset val="128"/>
      <scheme val="minor"/>
    </font>
    <font>
      <b/>
      <sz val="18"/>
      <name val="Meiryo UI"/>
      <family val="3"/>
      <charset val="128"/>
    </font>
    <font>
      <sz val="11"/>
      <color theme="1"/>
      <name val="游ゴシック"/>
      <family val="2"/>
      <charset val="128"/>
      <scheme val="minor"/>
    </font>
    <font>
      <sz val="10"/>
      <name val="Meiryo UI"/>
      <family val="3"/>
      <charset val="128"/>
    </font>
    <font>
      <sz val="14"/>
      <color theme="1"/>
      <name val="Meiryo UI"/>
      <family val="3"/>
      <charset val="128"/>
    </font>
    <font>
      <sz val="10"/>
      <color rgb="FFFF0000"/>
      <name val="Meiryo UI"/>
      <family val="3"/>
      <charset val="128"/>
    </font>
    <font>
      <sz val="8"/>
      <name val="Meiryo UI"/>
      <family val="3"/>
      <charset val="128"/>
    </font>
    <font>
      <b/>
      <sz val="11"/>
      <name val="Meiryo UI"/>
      <family val="3"/>
      <charset val="128"/>
    </font>
    <font>
      <sz val="9"/>
      <name val="Meiryo UI"/>
      <family val="3"/>
      <charset val="128"/>
    </font>
    <font>
      <b/>
      <sz val="10"/>
      <name val="Meiryo UI"/>
      <family val="3"/>
      <charset val="128"/>
    </font>
    <font>
      <sz val="8"/>
      <color theme="1"/>
      <name val="Meiryo UI"/>
      <family val="3"/>
      <charset val="128"/>
    </font>
    <font>
      <sz val="7.5"/>
      <color theme="1"/>
      <name val="Meiryo UI"/>
      <family val="3"/>
      <charset val="128"/>
    </font>
    <font>
      <sz val="7.5"/>
      <color rgb="FFFF0000"/>
      <name val="Meiryo UI"/>
      <family val="3"/>
      <charset val="128"/>
    </font>
    <font>
      <b/>
      <sz val="10"/>
      <color theme="1" tint="0.34998626667073579"/>
      <name val="Meiryo UI"/>
      <family val="3"/>
      <charset val="128"/>
    </font>
    <font>
      <b/>
      <sz val="10"/>
      <color rgb="FFFF0000"/>
      <name val="Meiryo UI"/>
      <family val="3"/>
      <charset val="128"/>
    </font>
    <font>
      <sz val="12"/>
      <color theme="1"/>
      <name val="Meiryo UI"/>
      <family val="3"/>
      <charset val="128"/>
    </font>
    <font>
      <b/>
      <u/>
      <sz val="10"/>
      <color theme="1" tint="0.34998626667073579"/>
      <name val="Meiryo UI"/>
      <family val="3"/>
      <charset val="128"/>
    </font>
    <font>
      <b/>
      <sz val="10"/>
      <color theme="5" tint="-0.249977111117893"/>
      <name val="Meiryo UI"/>
      <family val="3"/>
      <charset val="128"/>
    </font>
  </fonts>
  <fills count="6">
    <fill>
      <patternFill patternType="none"/>
    </fill>
    <fill>
      <patternFill patternType="gray125"/>
    </fill>
    <fill>
      <patternFill patternType="solid">
        <fgColor rgb="FFCCECFF"/>
        <bgColor indexed="64"/>
      </patternFill>
    </fill>
    <fill>
      <patternFill patternType="solid">
        <fgColor rgb="FF99CCFF"/>
        <bgColor indexed="64"/>
      </patternFill>
    </fill>
    <fill>
      <patternFill patternType="solid">
        <fgColor rgb="FFEFF9FF"/>
        <bgColor indexed="64"/>
      </patternFill>
    </fill>
    <fill>
      <patternFill patternType="solid">
        <fgColor theme="0" tint="-4.9989318521683403E-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hair">
        <color auto="1"/>
      </right>
      <top style="thin">
        <color indexed="64"/>
      </top>
      <bottom style="hair">
        <color auto="1"/>
      </bottom>
      <diagonal/>
    </border>
    <border>
      <left style="hair">
        <color indexed="64"/>
      </left>
      <right/>
      <top style="thin">
        <color indexed="64"/>
      </top>
      <bottom style="hair">
        <color indexed="64"/>
      </bottom>
      <diagonal/>
    </border>
    <border>
      <left/>
      <right style="hair">
        <color auto="1"/>
      </right>
      <top style="hair">
        <color auto="1"/>
      </top>
      <bottom style="hair">
        <color auto="1"/>
      </bottom>
      <diagonal/>
    </border>
    <border>
      <left style="hair">
        <color indexed="64"/>
      </left>
      <right/>
      <top style="hair">
        <color indexed="64"/>
      </top>
      <bottom style="hair">
        <color indexed="64"/>
      </bottom>
      <diagonal/>
    </border>
    <border>
      <left/>
      <right style="hair">
        <color auto="1"/>
      </right>
      <top style="hair">
        <color auto="1"/>
      </top>
      <bottom style="thin">
        <color indexed="64"/>
      </bottom>
      <diagonal/>
    </border>
    <border>
      <left style="hair">
        <color indexed="64"/>
      </left>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auto="1"/>
      </right>
      <top style="thin">
        <color indexed="64"/>
      </top>
      <bottom/>
      <diagonal/>
    </border>
    <border>
      <left style="hair">
        <color auto="1"/>
      </left>
      <right style="hair">
        <color auto="1"/>
      </right>
      <top/>
      <bottom style="hair">
        <color auto="1"/>
      </bottom>
      <diagonal/>
    </border>
    <border>
      <left style="thin">
        <color indexed="64"/>
      </left>
      <right style="hair">
        <color auto="1"/>
      </right>
      <top/>
      <bottom/>
      <diagonal/>
    </border>
    <border>
      <left style="hair">
        <color indexed="64"/>
      </left>
      <right style="hair">
        <color indexed="64"/>
      </right>
      <top style="hair">
        <color indexed="64"/>
      </top>
      <bottom style="hair">
        <color indexed="64"/>
      </bottom>
      <diagonal/>
    </border>
    <border>
      <left style="thin">
        <color indexed="64"/>
      </left>
      <right style="hair">
        <color auto="1"/>
      </right>
      <top/>
      <bottom style="thin">
        <color indexed="64"/>
      </bottom>
      <diagonal/>
    </border>
    <border>
      <left style="hair">
        <color auto="1"/>
      </left>
      <right style="hair">
        <color auto="1"/>
      </right>
      <top style="hair">
        <color auto="1"/>
      </top>
      <bottom/>
      <diagonal/>
    </border>
    <border>
      <left style="hair">
        <color indexed="64"/>
      </left>
      <right style="hair">
        <color indexed="64"/>
      </right>
      <top style="thin">
        <color indexed="64"/>
      </top>
      <bottom style="hair">
        <color indexed="64"/>
      </bottom>
      <diagonal/>
    </border>
    <border>
      <left style="hair">
        <color auto="1"/>
      </left>
      <right style="hair">
        <color auto="1"/>
      </right>
      <top style="hair">
        <color auto="1"/>
      </top>
      <bottom style="thin">
        <color indexed="64"/>
      </bottom>
      <diagonal/>
    </border>
    <border>
      <left style="thin">
        <color indexed="64"/>
      </left>
      <right style="hair">
        <color auto="1"/>
      </right>
      <top/>
      <bottom style="double">
        <color auto="1"/>
      </bottom>
      <diagonal/>
    </border>
    <border>
      <left style="hair">
        <color auto="1"/>
      </left>
      <right/>
      <top style="hair">
        <color auto="1"/>
      </top>
      <bottom style="double">
        <color auto="1"/>
      </bottom>
      <diagonal/>
    </border>
    <border>
      <left/>
      <right/>
      <top style="hair">
        <color auto="1"/>
      </top>
      <bottom style="double">
        <color auto="1"/>
      </bottom>
      <diagonal/>
    </border>
    <border>
      <left/>
      <right style="thin">
        <color indexed="64"/>
      </right>
      <top style="hair">
        <color auto="1"/>
      </top>
      <bottom style="double">
        <color auto="1"/>
      </bottom>
      <diagonal/>
    </border>
    <border>
      <left style="thin">
        <color indexed="64"/>
      </left>
      <right style="hair">
        <color auto="1"/>
      </right>
      <top style="double">
        <color auto="1"/>
      </top>
      <bottom/>
      <diagonal/>
    </border>
    <border>
      <left style="hair">
        <color auto="1"/>
      </left>
      <right style="hair">
        <color auto="1"/>
      </right>
      <top style="double">
        <color indexed="64"/>
      </top>
      <bottom style="hair">
        <color auto="1"/>
      </bottom>
      <diagonal/>
    </border>
    <border>
      <left style="hair">
        <color auto="1"/>
      </left>
      <right/>
      <top style="double">
        <color auto="1"/>
      </top>
      <bottom style="hair">
        <color auto="1"/>
      </bottom>
      <diagonal/>
    </border>
    <border>
      <left/>
      <right/>
      <top style="double">
        <color auto="1"/>
      </top>
      <bottom style="hair">
        <color auto="1"/>
      </bottom>
      <diagonal/>
    </border>
    <border>
      <left/>
      <right style="thin">
        <color indexed="64"/>
      </right>
      <top style="double">
        <color auto="1"/>
      </top>
      <bottom style="hair">
        <color auto="1"/>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top/>
      <bottom style="thin">
        <color indexed="64"/>
      </bottom>
      <diagonal/>
    </border>
    <border>
      <left/>
      <right style="hair">
        <color indexed="64"/>
      </right>
      <top style="hair">
        <color indexed="64"/>
      </top>
      <bottom/>
      <diagonal/>
    </border>
    <border>
      <left style="thin">
        <color indexed="64"/>
      </left>
      <right/>
      <top/>
      <bottom/>
      <diagonal/>
    </border>
    <border>
      <left/>
      <right style="hair">
        <color indexed="64"/>
      </right>
      <top/>
      <bottom/>
      <diagonal/>
    </border>
    <border>
      <left style="thin">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right style="hair">
        <color indexed="64"/>
      </right>
      <top/>
      <bottom style="hair">
        <color indexed="64"/>
      </bottom>
      <diagonal/>
    </border>
    <border>
      <left style="thin">
        <color theme="4"/>
      </left>
      <right style="thin">
        <color theme="4"/>
      </right>
      <top style="thin">
        <color theme="4"/>
      </top>
      <bottom style="thin">
        <color theme="4"/>
      </bottom>
      <diagonal/>
    </border>
  </borders>
  <cellStyleXfs count="5">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15" fillId="0" borderId="0">
      <alignment vertical="center"/>
    </xf>
  </cellStyleXfs>
  <cellXfs count="232">
    <xf numFmtId="0" fontId="0" fillId="0" borderId="0" xfId="0">
      <alignment vertical="center"/>
    </xf>
    <xf numFmtId="0" fontId="2" fillId="0" borderId="0" xfId="1">
      <alignment vertical="center"/>
    </xf>
    <xf numFmtId="0" fontId="2" fillId="0" borderId="0" xfId="1" applyAlignment="1">
      <alignment horizontal="right" vertical="center"/>
    </xf>
    <xf numFmtId="0" fontId="5" fillId="0" borderId="0" xfId="1" applyFont="1" applyAlignment="1">
      <alignment horizontal="right" vertical="center"/>
    </xf>
    <xf numFmtId="0" fontId="4" fillId="0" borderId="0" xfId="1" applyFont="1">
      <alignment vertical="center"/>
    </xf>
    <xf numFmtId="0" fontId="5" fillId="0" borderId="0" xfId="0" applyFont="1" applyAlignment="1">
      <alignment horizontal="right" vertical="center"/>
    </xf>
    <xf numFmtId="0" fontId="4" fillId="0" borderId="0" xfId="0" applyFont="1">
      <alignment vertical="center"/>
    </xf>
    <xf numFmtId="0" fontId="6"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distributed" vertical="center"/>
    </xf>
    <xf numFmtId="0" fontId="4" fillId="0" borderId="0" xfId="0" applyFont="1" applyAlignment="1">
      <alignment vertical="center" wrapText="1"/>
    </xf>
    <xf numFmtId="0" fontId="4" fillId="0" borderId="0" xfId="0" applyFont="1" applyAlignment="1">
      <alignment horizontal="right" vertical="center"/>
    </xf>
    <xf numFmtId="0" fontId="0" fillId="0" borderId="0" xfId="0" applyProtection="1">
      <alignment vertical="center"/>
      <protection locked="0"/>
    </xf>
    <xf numFmtId="0" fontId="11" fillId="0" borderId="0" xfId="0" applyFont="1">
      <alignment vertical="center"/>
    </xf>
    <xf numFmtId="0" fontId="4" fillId="0" borderId="0" xfId="0" applyFont="1" applyAlignment="1">
      <alignment vertical="center" shrinkToFit="1"/>
    </xf>
    <xf numFmtId="0" fontId="4" fillId="0" borderId="0" xfId="0" applyFont="1" applyAlignment="1">
      <alignment vertical="top" wrapText="1"/>
    </xf>
    <xf numFmtId="0" fontId="4" fillId="0" borderId="0" xfId="0" applyFont="1" applyAlignment="1">
      <alignment horizontal="left" vertical="center" wrapText="1"/>
    </xf>
    <xf numFmtId="0" fontId="4" fillId="0" borderId="0" xfId="0" applyFont="1" applyAlignment="1">
      <alignment horizontal="distributed" vertical="top"/>
    </xf>
    <xf numFmtId="0" fontId="4" fillId="0" borderId="0" xfId="0" applyFont="1" applyAlignment="1">
      <alignment vertical="top"/>
    </xf>
    <xf numFmtId="0" fontId="10" fillId="0" borderId="0" xfId="1" applyFont="1">
      <alignment vertical="center"/>
    </xf>
    <xf numFmtId="0" fontId="2" fillId="0" borderId="0" xfId="3">
      <alignment vertical="center"/>
    </xf>
    <xf numFmtId="0" fontId="6" fillId="3" borderId="2" xfId="4" applyFont="1" applyFill="1" applyBorder="1">
      <alignment vertical="center"/>
    </xf>
    <xf numFmtId="0" fontId="6" fillId="3" borderId="3" xfId="4" applyFont="1" applyFill="1" applyBorder="1">
      <alignment vertical="center"/>
    </xf>
    <xf numFmtId="0" fontId="6" fillId="3" borderId="4" xfId="4" applyFont="1" applyFill="1" applyBorder="1">
      <alignment vertical="center"/>
    </xf>
    <xf numFmtId="0" fontId="2" fillId="0" borderId="0" xfId="3" applyAlignment="1">
      <alignment horizontal="center" vertical="center"/>
    </xf>
    <xf numFmtId="0" fontId="17" fillId="0" borderId="0" xfId="3" applyFont="1" applyAlignment="1">
      <alignment horizontal="center" vertical="center"/>
    </xf>
    <xf numFmtId="178" fontId="20" fillId="0" borderId="10" xfId="4" applyNumberFormat="1" applyFont="1" applyBorder="1" applyAlignment="1" applyProtection="1">
      <alignment horizontal="center" vertical="center" shrinkToFit="1"/>
      <protection locked="0"/>
    </xf>
    <xf numFmtId="0" fontId="11" fillId="0" borderId="10" xfId="4" applyFont="1" applyBorder="1" applyAlignment="1">
      <alignment horizontal="center" vertical="center"/>
    </xf>
    <xf numFmtId="179" fontId="20" fillId="0" borderId="12" xfId="4" applyNumberFormat="1" applyFont="1" applyBorder="1" applyAlignment="1" applyProtection="1">
      <alignment horizontal="center" vertical="center" shrinkToFit="1"/>
      <protection hidden="1"/>
    </xf>
    <xf numFmtId="0" fontId="16" fillId="0" borderId="23" xfId="4" applyFont="1" applyBorder="1" applyAlignment="1">
      <alignment horizontal="center" vertical="center"/>
    </xf>
    <xf numFmtId="178" fontId="22" fillId="0" borderId="10" xfId="4" applyNumberFormat="1" applyFont="1" applyBorder="1" applyAlignment="1" applyProtection="1">
      <alignment horizontal="center" vertical="center" shrinkToFit="1"/>
      <protection locked="0"/>
    </xf>
    <xf numFmtId="0" fontId="7" fillId="0" borderId="24" xfId="4" applyFont="1" applyBorder="1" applyAlignment="1" applyProtection="1">
      <alignment horizontal="center" vertical="center" shrinkToFit="1"/>
      <protection locked="0"/>
    </xf>
    <xf numFmtId="0" fontId="20" fillId="3" borderId="2" xfId="4" applyFont="1" applyFill="1" applyBorder="1">
      <alignment vertical="center"/>
    </xf>
    <xf numFmtId="0" fontId="20" fillId="3" borderId="3" xfId="4" applyFont="1" applyFill="1" applyBorder="1" applyAlignment="1">
      <alignment vertical="center" wrapText="1"/>
    </xf>
    <xf numFmtId="0" fontId="20" fillId="3" borderId="4" xfId="4" applyFont="1" applyFill="1" applyBorder="1" applyAlignment="1">
      <alignment vertical="center" wrapText="1"/>
    </xf>
    <xf numFmtId="0" fontId="9" fillId="2" borderId="28" xfId="4" applyFont="1" applyFill="1" applyBorder="1" applyAlignment="1">
      <alignment vertical="center" shrinkToFit="1"/>
    </xf>
    <xf numFmtId="0" fontId="9" fillId="2" borderId="30" xfId="4" applyFont="1" applyFill="1" applyBorder="1" applyAlignment="1">
      <alignment vertical="center" shrinkToFit="1"/>
    </xf>
    <xf numFmtId="0" fontId="21" fillId="0" borderId="30" xfId="4" applyFont="1" applyBorder="1" applyAlignment="1" applyProtection="1">
      <alignment vertical="center" shrinkToFit="1"/>
      <protection locked="0"/>
    </xf>
    <xf numFmtId="0" fontId="9" fillId="2" borderId="32" xfId="4" applyFont="1" applyFill="1" applyBorder="1" applyAlignment="1">
      <alignment vertical="center" shrinkToFit="1"/>
    </xf>
    <xf numFmtId="0" fontId="9" fillId="2" borderId="33" xfId="4" applyFont="1" applyFill="1" applyBorder="1" applyAlignment="1">
      <alignment vertical="center" shrinkToFit="1"/>
    </xf>
    <xf numFmtId="0" fontId="9" fillId="2" borderId="34" xfId="4" applyFont="1" applyFill="1" applyBorder="1" applyAlignment="1">
      <alignment vertical="center" shrinkToFit="1"/>
    </xf>
    <xf numFmtId="0" fontId="9" fillId="2" borderId="40" xfId="4" applyFont="1" applyFill="1" applyBorder="1" applyAlignment="1">
      <alignment vertical="center" shrinkToFit="1"/>
    </xf>
    <xf numFmtId="0" fontId="21" fillId="0" borderId="34" xfId="4" applyFont="1" applyBorder="1" applyAlignment="1" applyProtection="1">
      <alignment vertical="center" shrinkToFit="1"/>
      <protection locked="0"/>
    </xf>
    <xf numFmtId="0" fontId="17" fillId="0" borderId="0" xfId="0" applyFont="1" applyAlignment="1">
      <alignment horizontal="center" vertical="center"/>
    </xf>
    <xf numFmtId="0" fontId="10" fillId="0" borderId="5" xfId="1" applyFont="1" applyBorder="1" applyAlignment="1">
      <alignment vertical="center" shrinkToFit="1"/>
    </xf>
    <xf numFmtId="0" fontId="10" fillId="0" borderId="9" xfId="1" applyFont="1" applyBorder="1" applyAlignment="1">
      <alignment vertical="center" shrinkToFit="1"/>
    </xf>
    <xf numFmtId="0" fontId="10" fillId="0" borderId="13" xfId="1" applyFont="1" applyBorder="1" applyAlignment="1">
      <alignment vertical="center" shrinkToFit="1"/>
    </xf>
    <xf numFmtId="0" fontId="0" fillId="0" borderId="0" xfId="0" applyProtection="1">
      <alignment vertical="center"/>
      <protection hidden="1"/>
    </xf>
    <xf numFmtId="0" fontId="10" fillId="0" borderId="44" xfId="1" applyFont="1" applyBorder="1" applyAlignment="1">
      <alignment vertical="center" shrinkToFit="1"/>
    </xf>
    <xf numFmtId="0" fontId="10" fillId="0" borderId="48" xfId="1" applyFont="1" applyBorder="1" applyAlignment="1">
      <alignment vertical="center" shrinkToFit="1"/>
    </xf>
    <xf numFmtId="0" fontId="7" fillId="2" borderId="4" xfId="1" applyFont="1" applyFill="1" applyBorder="1" applyAlignment="1" applyProtection="1">
      <alignment vertical="center" wrapText="1"/>
      <protection locked="0"/>
    </xf>
    <xf numFmtId="177" fontId="7" fillId="2" borderId="1" xfId="1" applyNumberFormat="1" applyFont="1" applyFill="1" applyBorder="1">
      <alignment vertical="center"/>
    </xf>
    <xf numFmtId="177" fontId="7" fillId="2" borderId="3" xfId="1" applyNumberFormat="1" applyFont="1" applyFill="1" applyBorder="1">
      <alignment vertical="center"/>
    </xf>
    <xf numFmtId="0" fontId="10" fillId="0" borderId="52" xfId="1" applyFont="1" applyBorder="1" applyAlignment="1">
      <alignment vertical="center" shrinkToFit="1"/>
    </xf>
    <xf numFmtId="0" fontId="10" fillId="0" borderId="54" xfId="1" applyFont="1" applyBorder="1" applyAlignment="1">
      <alignment vertical="center" shrinkToFit="1"/>
    </xf>
    <xf numFmtId="0" fontId="10" fillId="0" borderId="56" xfId="1" applyFont="1" applyBorder="1" applyAlignment="1">
      <alignment vertical="center" shrinkToFit="1"/>
    </xf>
    <xf numFmtId="0" fontId="11" fillId="0" borderId="0" xfId="0" applyFont="1" applyAlignment="1">
      <alignment horizontal="right" vertical="center"/>
    </xf>
    <xf numFmtId="0" fontId="8" fillId="0" borderId="0" xfId="1" applyFont="1">
      <alignment vertical="center"/>
    </xf>
    <xf numFmtId="0" fontId="2" fillId="5" borderId="0" xfId="3" applyFill="1">
      <alignment vertical="center"/>
    </xf>
    <xf numFmtId="0" fontId="5" fillId="5" borderId="0" xfId="0" applyFont="1" applyFill="1" applyAlignment="1">
      <alignment horizontal="right" vertical="center"/>
    </xf>
    <xf numFmtId="0" fontId="7" fillId="5" borderId="0" xfId="0" applyFont="1" applyFill="1">
      <alignment vertical="center"/>
    </xf>
    <xf numFmtId="0" fontId="26" fillId="5" borderId="0" xfId="0" applyFont="1" applyFill="1">
      <alignment vertical="center"/>
    </xf>
    <xf numFmtId="0" fontId="0" fillId="5" borderId="0" xfId="0" applyFill="1">
      <alignment vertical="center"/>
    </xf>
    <xf numFmtId="0" fontId="26" fillId="5" borderId="0" xfId="0" applyFont="1" applyFill="1" applyAlignment="1">
      <alignment horizontal="left" vertical="center" wrapText="1"/>
    </xf>
    <xf numFmtId="0" fontId="17" fillId="5" borderId="0" xfId="0" applyFont="1" applyFill="1" applyAlignment="1">
      <alignment horizontal="center" vertical="center"/>
    </xf>
    <xf numFmtId="0" fontId="28" fillId="5" borderId="0" xfId="0" applyFont="1" applyFill="1" applyAlignment="1">
      <alignment horizontal="center" vertical="center"/>
    </xf>
    <xf numFmtId="0" fontId="4" fillId="5" borderId="0" xfId="0" applyFont="1" applyFill="1">
      <alignment vertical="center"/>
    </xf>
    <xf numFmtId="0" fontId="11" fillId="5" borderId="0" xfId="0" applyFont="1" applyFill="1">
      <alignment vertical="center"/>
    </xf>
    <xf numFmtId="0" fontId="4" fillId="5" borderId="0" xfId="0" applyFont="1" applyFill="1" applyAlignment="1">
      <alignment horizontal="left" vertical="center"/>
    </xf>
    <xf numFmtId="0" fontId="27" fillId="5" borderId="0" xfId="0" applyFont="1" applyFill="1" applyAlignment="1">
      <alignment vertical="center" wrapText="1"/>
    </xf>
    <xf numFmtId="0" fontId="26" fillId="5" borderId="0" xfId="0" applyFont="1" applyFill="1" applyAlignment="1">
      <alignment vertical="top" wrapText="1"/>
    </xf>
    <xf numFmtId="0" fontId="26" fillId="5" borderId="0" xfId="0" applyFont="1" applyFill="1" applyAlignment="1">
      <alignment vertical="top"/>
    </xf>
    <xf numFmtId="0" fontId="0" fillId="5" borderId="0" xfId="0" applyFill="1" applyProtection="1">
      <alignment vertical="center"/>
      <protection hidden="1"/>
    </xf>
    <xf numFmtId="0" fontId="2" fillId="5" borderId="0" xfId="1" applyFill="1">
      <alignment vertical="center"/>
    </xf>
    <xf numFmtId="0" fontId="2" fillId="0" borderId="0" xfId="1" applyProtection="1">
      <alignment vertical="center"/>
      <protection locked="0"/>
    </xf>
    <xf numFmtId="0" fontId="26" fillId="5" borderId="0" xfId="0" applyFont="1" applyFill="1" applyAlignment="1">
      <alignment wrapText="1"/>
    </xf>
    <xf numFmtId="177" fontId="7" fillId="2" borderId="1" xfId="2" applyNumberFormat="1" applyFont="1" applyFill="1" applyBorder="1" applyProtection="1">
      <alignment vertical="center"/>
      <protection locked="0"/>
    </xf>
    <xf numFmtId="177" fontId="7" fillId="2" borderId="3" xfId="2" applyNumberFormat="1" applyFont="1" applyFill="1" applyBorder="1" applyProtection="1">
      <alignment vertical="center"/>
      <protection locked="0"/>
    </xf>
    <xf numFmtId="177" fontId="7" fillId="2" borderId="1" xfId="2" applyNumberFormat="1" applyFont="1" applyFill="1" applyBorder="1">
      <alignment vertical="center"/>
    </xf>
    <xf numFmtId="177" fontId="7" fillId="2" borderId="3" xfId="2" applyNumberFormat="1" applyFont="1" applyFill="1" applyBorder="1">
      <alignment vertical="center"/>
    </xf>
    <xf numFmtId="177" fontId="7" fillId="2" borderId="1" xfId="2" applyNumberFormat="1" applyFont="1" applyFill="1" applyBorder="1" applyAlignment="1">
      <alignment horizontal="right" vertical="center"/>
    </xf>
    <xf numFmtId="177" fontId="7" fillId="2" borderId="3" xfId="2" applyNumberFormat="1" applyFont="1" applyFill="1" applyBorder="1" applyAlignment="1">
      <alignment horizontal="right" vertical="center"/>
    </xf>
    <xf numFmtId="0" fontId="10" fillId="3" borderId="3" xfId="1" applyFont="1" applyFill="1" applyBorder="1" applyAlignment="1">
      <alignment horizontal="center" vertical="center" shrinkToFit="1"/>
    </xf>
    <xf numFmtId="0" fontId="10" fillId="3" borderId="4" xfId="1" applyFont="1" applyFill="1" applyBorder="1" applyAlignment="1">
      <alignment horizontal="center" vertical="center" shrinkToFit="1"/>
    </xf>
    <xf numFmtId="0" fontId="10" fillId="3" borderId="1" xfId="1" applyFont="1" applyFill="1" applyBorder="1" applyAlignment="1">
      <alignment horizontal="center" vertical="center" shrinkToFit="1"/>
    </xf>
    <xf numFmtId="0" fontId="9" fillId="0" borderId="6" xfId="1" applyFont="1" applyBorder="1">
      <alignment vertical="center"/>
    </xf>
    <xf numFmtId="0" fontId="9" fillId="0" borderId="10" xfId="1" applyFont="1" applyBorder="1">
      <alignment vertical="center"/>
    </xf>
    <xf numFmtId="177" fontId="9" fillId="0" borderId="7" xfId="2" applyNumberFormat="1" applyFont="1" applyFill="1" applyBorder="1" applyProtection="1">
      <alignment vertical="center"/>
      <protection locked="0"/>
    </xf>
    <xf numFmtId="177" fontId="9" fillId="0" borderId="6" xfId="2" applyNumberFormat="1" applyFont="1" applyFill="1" applyBorder="1" applyProtection="1">
      <alignment vertical="center"/>
      <protection locked="0"/>
    </xf>
    <xf numFmtId="177" fontId="9" fillId="4" borderId="7" xfId="2" applyNumberFormat="1" applyFont="1" applyFill="1" applyBorder="1" applyAlignment="1">
      <alignment horizontal="right" vertical="center"/>
    </xf>
    <xf numFmtId="177" fontId="9" fillId="0" borderId="11" xfId="2" applyNumberFormat="1" applyFont="1" applyFill="1" applyBorder="1" applyProtection="1">
      <alignment vertical="center"/>
      <protection locked="0"/>
    </xf>
    <xf numFmtId="177" fontId="9" fillId="0" borderId="10" xfId="2" applyNumberFormat="1" applyFont="1" applyFill="1" applyBorder="1" applyProtection="1">
      <alignment vertical="center"/>
      <protection locked="0"/>
    </xf>
    <xf numFmtId="177" fontId="9" fillId="4" borderId="11" xfId="2" applyNumberFormat="1" applyFont="1" applyFill="1" applyBorder="1" applyAlignment="1">
      <alignment horizontal="right" vertical="center"/>
    </xf>
    <xf numFmtId="177" fontId="9" fillId="0" borderId="15" xfId="2" applyNumberFormat="1" applyFont="1" applyFill="1" applyBorder="1" applyProtection="1">
      <alignment vertical="center"/>
      <protection locked="0"/>
    </xf>
    <xf numFmtId="177" fontId="9" fillId="0" borderId="14" xfId="2" applyNumberFormat="1" applyFont="1" applyFill="1" applyBorder="1" applyProtection="1">
      <alignment vertical="center"/>
      <protection locked="0"/>
    </xf>
    <xf numFmtId="177" fontId="9" fillId="4" borderId="15" xfId="2" applyNumberFormat="1" applyFont="1" applyFill="1" applyBorder="1" applyAlignment="1">
      <alignment horizontal="right" vertical="center"/>
    </xf>
    <xf numFmtId="0" fontId="9" fillId="0" borderId="8" xfId="1" applyFont="1" applyBorder="1" applyAlignment="1" applyProtection="1">
      <alignment vertical="center" wrapText="1"/>
      <protection locked="0"/>
    </xf>
    <xf numFmtId="0" fontId="9" fillId="0" borderId="12" xfId="1" applyFont="1" applyBorder="1" applyAlignment="1" applyProtection="1">
      <alignment vertical="center" wrapText="1"/>
      <protection locked="0"/>
    </xf>
    <xf numFmtId="0" fontId="9" fillId="0" borderId="16" xfId="1" applyFont="1" applyBorder="1" applyAlignment="1" applyProtection="1">
      <alignment vertical="center" wrapText="1"/>
      <protection locked="0"/>
    </xf>
    <xf numFmtId="0" fontId="9" fillId="0" borderId="6" xfId="1" applyFont="1" applyBorder="1" applyAlignment="1">
      <alignment vertical="center" shrinkToFit="1"/>
    </xf>
    <xf numFmtId="0" fontId="9" fillId="0" borderId="45" xfId="1" applyFont="1" applyBorder="1" applyAlignment="1">
      <alignment vertical="center" shrinkToFit="1"/>
    </xf>
    <xf numFmtId="177" fontId="9" fillId="0" borderId="46" xfId="2" applyNumberFormat="1" applyFont="1" applyFill="1" applyBorder="1" applyProtection="1">
      <alignment vertical="center"/>
      <protection locked="0"/>
    </xf>
    <xf numFmtId="177" fontId="9" fillId="0" borderId="45" xfId="2" applyNumberFormat="1" applyFont="1" applyFill="1" applyBorder="1" applyProtection="1">
      <alignment vertical="center"/>
      <protection locked="0"/>
    </xf>
    <xf numFmtId="0" fontId="9" fillId="0" borderId="47" xfId="1" applyFont="1" applyBorder="1" applyAlignment="1" applyProtection="1">
      <alignment vertical="center" wrapText="1"/>
      <protection locked="0"/>
    </xf>
    <xf numFmtId="0" fontId="9" fillId="0" borderId="10" xfId="1" applyFont="1" applyBorder="1" applyAlignment="1">
      <alignment vertical="center" shrinkToFit="1"/>
    </xf>
    <xf numFmtId="177" fontId="9" fillId="4" borderId="11" xfId="2" applyNumberFormat="1" applyFont="1" applyFill="1" applyBorder="1">
      <alignment vertical="center"/>
    </xf>
    <xf numFmtId="177" fontId="9" fillId="0" borderId="49" xfId="2" applyNumberFormat="1" applyFont="1" applyFill="1" applyBorder="1" applyProtection="1">
      <alignment vertical="center"/>
      <protection locked="0"/>
    </xf>
    <xf numFmtId="177" fontId="9" fillId="0" borderId="23" xfId="2" applyNumberFormat="1" applyFont="1" applyFill="1" applyBorder="1" applyProtection="1">
      <alignment vertical="center"/>
      <protection locked="0"/>
    </xf>
    <xf numFmtId="0" fontId="9" fillId="0" borderId="24" xfId="1" applyFont="1" applyBorder="1" applyAlignment="1" applyProtection="1">
      <alignment vertical="center" wrapText="1"/>
      <protection locked="0"/>
    </xf>
    <xf numFmtId="177" fontId="9" fillId="4" borderId="15" xfId="2" applyNumberFormat="1" applyFont="1" applyFill="1" applyBorder="1">
      <alignment vertical="center"/>
    </xf>
    <xf numFmtId="0" fontId="9" fillId="0" borderId="23" xfId="1" applyFont="1" applyBorder="1" applyAlignment="1">
      <alignment vertical="center" shrinkToFit="1"/>
    </xf>
    <xf numFmtId="177" fontId="9" fillId="4" borderId="46" xfId="2" applyNumberFormat="1" applyFont="1" applyFill="1" applyBorder="1">
      <alignment vertical="center"/>
    </xf>
    <xf numFmtId="0" fontId="9" fillId="0" borderId="14" xfId="1" applyFont="1" applyBorder="1" applyAlignment="1">
      <alignment vertical="center" shrinkToFit="1"/>
    </xf>
    <xf numFmtId="177" fontId="9" fillId="4" borderId="7" xfId="2" applyNumberFormat="1" applyFont="1" applyFill="1" applyBorder="1">
      <alignment vertical="center"/>
    </xf>
    <xf numFmtId="0" fontId="0" fillId="0" borderId="59" xfId="0" applyBorder="1">
      <alignment vertical="center"/>
    </xf>
    <xf numFmtId="0" fontId="14" fillId="0" borderId="0" xfId="3" applyFont="1" applyAlignment="1" applyProtection="1">
      <alignment horizontal="center"/>
      <protection hidden="1"/>
    </xf>
    <xf numFmtId="0" fontId="12" fillId="0" borderId="0" xfId="3" applyFont="1" applyAlignment="1" applyProtection="1">
      <alignment horizontal="center" vertical="center"/>
      <protection hidden="1"/>
    </xf>
    <xf numFmtId="0" fontId="16" fillId="2" borderId="5" xfId="4" applyFont="1" applyFill="1" applyBorder="1">
      <alignment vertical="center"/>
    </xf>
    <xf numFmtId="0" fontId="16" fillId="2" borderId="17" xfId="4" applyFont="1" applyFill="1" applyBorder="1">
      <alignment vertical="center"/>
    </xf>
    <xf numFmtId="0" fontId="11" fillId="0" borderId="18" xfId="4" applyFont="1" applyBorder="1" applyProtection="1">
      <alignment vertical="center"/>
      <protection locked="0"/>
    </xf>
    <xf numFmtId="0" fontId="11" fillId="0" borderId="6" xfId="4" applyFont="1" applyBorder="1" applyProtection="1">
      <alignment vertical="center"/>
      <protection locked="0"/>
    </xf>
    <xf numFmtId="0" fontId="11" fillId="0" borderId="8" xfId="4" applyFont="1" applyBorder="1" applyProtection="1">
      <alignment vertical="center"/>
      <protection locked="0"/>
    </xf>
    <xf numFmtId="0" fontId="16" fillId="2" borderId="9" xfId="4" applyFont="1" applyFill="1" applyBorder="1">
      <alignment vertical="center"/>
    </xf>
    <xf numFmtId="0" fontId="16" fillId="2" borderId="19" xfId="4" applyFont="1" applyFill="1" applyBorder="1">
      <alignment vertical="center"/>
    </xf>
    <xf numFmtId="0" fontId="16" fillId="0" borderId="20" xfId="4" applyFont="1" applyBorder="1" applyAlignment="1" applyProtection="1">
      <alignment vertical="center" wrapText="1"/>
      <protection locked="0"/>
    </xf>
    <xf numFmtId="0" fontId="16" fillId="0" borderId="10" xfId="4" applyFont="1" applyBorder="1" applyAlignment="1" applyProtection="1">
      <alignment vertical="center" wrapText="1"/>
      <protection locked="0"/>
    </xf>
    <xf numFmtId="0" fontId="16" fillId="0" borderId="12" xfId="4" applyFont="1" applyBorder="1" applyAlignment="1" applyProtection="1">
      <alignment vertical="center" wrapText="1"/>
      <protection locked="0"/>
    </xf>
    <xf numFmtId="0" fontId="11" fillId="0" borderId="20" xfId="4" applyFont="1" applyBorder="1" applyProtection="1">
      <alignment vertical="center"/>
      <protection locked="0"/>
    </xf>
    <xf numFmtId="0" fontId="11" fillId="0" borderId="10" xfId="4" applyFont="1" applyBorder="1" applyProtection="1">
      <alignment vertical="center"/>
      <protection locked="0"/>
    </xf>
    <xf numFmtId="0" fontId="11" fillId="0" borderId="12" xfId="4" applyFont="1" applyBorder="1" applyProtection="1">
      <alignment vertical="center"/>
      <protection locked="0"/>
    </xf>
    <xf numFmtId="0" fontId="16" fillId="2" borderId="9" xfId="4" applyFont="1" applyFill="1" applyBorder="1" applyAlignment="1">
      <alignment horizontal="left" vertical="center" shrinkToFit="1"/>
    </xf>
    <xf numFmtId="0" fontId="16" fillId="2" borderId="19" xfId="4" applyFont="1" applyFill="1" applyBorder="1" applyAlignment="1">
      <alignment horizontal="left" vertical="center" shrinkToFit="1"/>
    </xf>
    <xf numFmtId="178" fontId="20" fillId="0" borderId="20" xfId="4" applyNumberFormat="1" applyFont="1" applyBorder="1" applyAlignment="1" applyProtection="1">
      <alignment horizontal="center" vertical="center" shrinkToFit="1"/>
      <protection locked="0"/>
    </xf>
    <xf numFmtId="178" fontId="20" fillId="0" borderId="10" xfId="4" applyNumberFormat="1" applyFont="1" applyBorder="1" applyAlignment="1" applyProtection="1">
      <alignment horizontal="center" vertical="center" shrinkToFit="1"/>
      <protection locked="0"/>
    </xf>
    <xf numFmtId="180" fontId="16" fillId="2" borderId="13" xfId="4" applyNumberFormat="1" applyFont="1" applyFill="1" applyBorder="1" applyAlignment="1">
      <alignment vertical="center" wrapText="1" shrinkToFit="1"/>
    </xf>
    <xf numFmtId="180" fontId="16" fillId="2" borderId="21" xfId="4" applyNumberFormat="1" applyFont="1" applyFill="1" applyBorder="1" applyAlignment="1">
      <alignment vertical="center" wrapText="1" shrinkToFit="1"/>
    </xf>
    <xf numFmtId="178" fontId="22" fillId="0" borderId="22" xfId="4" applyNumberFormat="1" applyFont="1" applyBorder="1" applyAlignment="1" applyProtection="1">
      <alignment horizontal="center" vertical="center" shrinkToFit="1"/>
      <protection locked="0"/>
    </xf>
    <xf numFmtId="178" fontId="22" fillId="0" borderId="14" xfId="4" applyNumberFormat="1" applyFont="1" applyBorder="1" applyAlignment="1" applyProtection="1">
      <alignment horizontal="center" vertical="center" shrinkToFit="1"/>
      <protection locked="0"/>
    </xf>
    <xf numFmtId="0" fontId="21" fillId="0" borderId="26" xfId="4" applyFont="1" applyBorder="1" applyAlignment="1" applyProtection="1">
      <alignment vertical="center" shrinkToFit="1"/>
      <protection locked="0"/>
    </xf>
    <xf numFmtId="0" fontId="21" fillId="0" borderId="3" xfId="4" applyFont="1" applyBorder="1" applyAlignment="1" applyProtection="1">
      <alignment vertical="center" shrinkToFit="1"/>
      <protection locked="0"/>
    </xf>
    <xf numFmtId="0" fontId="21" fillId="0" borderId="4" xfId="4" applyFont="1" applyBorder="1" applyAlignment="1" applyProtection="1">
      <alignment vertical="center" shrinkToFit="1"/>
      <protection locked="0"/>
    </xf>
    <xf numFmtId="0" fontId="10" fillId="2" borderId="27" xfId="4" applyFont="1" applyFill="1" applyBorder="1" applyAlignment="1">
      <alignment vertical="center" wrapText="1"/>
    </xf>
    <xf numFmtId="0" fontId="10" fillId="2" borderId="29" xfId="4" applyFont="1" applyFill="1" applyBorder="1" applyAlignment="1">
      <alignment vertical="center" wrapText="1"/>
    </xf>
    <xf numFmtId="0" fontId="10" fillId="2" borderId="31" xfId="4" applyFont="1" applyFill="1" applyBorder="1" applyAlignment="1">
      <alignment vertical="center" wrapText="1"/>
    </xf>
    <xf numFmtId="0" fontId="21" fillId="0" borderId="18" xfId="4" applyFont="1" applyBorder="1" applyProtection="1">
      <alignment vertical="center"/>
      <protection locked="0"/>
    </xf>
    <xf numFmtId="0" fontId="21" fillId="0" borderId="6" xfId="4" applyFont="1" applyBorder="1" applyProtection="1">
      <alignment vertical="center"/>
      <protection locked="0"/>
    </xf>
    <xf numFmtId="0" fontId="21" fillId="0" borderId="8" xfId="4" applyFont="1" applyBorder="1" applyProtection="1">
      <alignment vertical="center"/>
      <protection locked="0"/>
    </xf>
    <xf numFmtId="0" fontId="21" fillId="0" borderId="20" xfId="4" applyFont="1" applyBorder="1" applyProtection="1">
      <alignment vertical="center"/>
      <protection locked="0"/>
    </xf>
    <xf numFmtId="0" fontId="21" fillId="0" borderId="10" xfId="4" applyFont="1" applyBorder="1" applyProtection="1">
      <alignment vertical="center"/>
      <protection locked="0"/>
    </xf>
    <xf numFmtId="0" fontId="21" fillId="0" borderId="12" xfId="4" applyFont="1" applyBorder="1" applyProtection="1">
      <alignment vertical="center"/>
      <protection locked="0"/>
    </xf>
    <xf numFmtId="49" fontId="21" fillId="0" borderId="20" xfId="4" applyNumberFormat="1" applyFont="1" applyBorder="1" applyProtection="1">
      <alignment vertical="center"/>
      <protection locked="0"/>
    </xf>
    <xf numFmtId="49" fontId="21" fillId="0" borderId="10" xfId="4" applyNumberFormat="1" applyFont="1" applyBorder="1" applyProtection="1">
      <alignment vertical="center"/>
      <protection locked="0"/>
    </xf>
    <xf numFmtId="49" fontId="21" fillId="0" borderId="12" xfId="4" applyNumberFormat="1" applyFont="1" applyBorder="1" applyProtection="1">
      <alignment vertical="center"/>
      <protection locked="0"/>
    </xf>
    <xf numFmtId="0" fontId="21" fillId="0" borderId="20" xfId="4" applyFont="1" applyBorder="1" applyAlignment="1" applyProtection="1">
      <alignment vertical="center" wrapText="1"/>
      <protection locked="0"/>
    </xf>
    <xf numFmtId="0" fontId="21" fillId="0" borderId="10" xfId="4" applyFont="1" applyBorder="1" applyAlignment="1" applyProtection="1">
      <alignment vertical="center" wrapText="1"/>
      <protection locked="0"/>
    </xf>
    <xf numFmtId="0" fontId="21" fillId="0" borderId="12" xfId="4" applyFont="1" applyBorder="1" applyAlignment="1" applyProtection="1">
      <alignment vertical="center" wrapText="1"/>
      <protection locked="0"/>
    </xf>
    <xf numFmtId="49" fontId="21" fillId="0" borderId="22" xfId="4" applyNumberFormat="1" applyFont="1" applyBorder="1" applyProtection="1">
      <alignment vertical="center"/>
      <protection locked="0"/>
    </xf>
    <xf numFmtId="49" fontId="21" fillId="0" borderId="14" xfId="4" applyNumberFormat="1" applyFont="1" applyBorder="1" applyProtection="1">
      <alignment vertical="center"/>
      <protection locked="0"/>
    </xf>
    <xf numFmtId="49" fontId="21" fillId="0" borderId="16" xfId="4" applyNumberFormat="1" applyFont="1" applyBorder="1" applyProtection="1">
      <alignment vertical="center"/>
      <protection locked="0"/>
    </xf>
    <xf numFmtId="0" fontId="21" fillId="0" borderId="22" xfId="4" applyFont="1" applyBorder="1" applyAlignment="1" applyProtection="1">
      <alignment vertical="center" wrapText="1"/>
      <protection locked="0"/>
    </xf>
    <xf numFmtId="0" fontId="21" fillId="0" borderId="14" xfId="4" applyFont="1" applyBorder="1" applyAlignment="1" applyProtection="1">
      <alignment vertical="center" wrapText="1"/>
      <protection locked="0"/>
    </xf>
    <xf numFmtId="0" fontId="21" fillId="0" borderId="16" xfId="4" applyFont="1" applyBorder="1" applyAlignment="1" applyProtection="1">
      <alignment vertical="center" wrapText="1"/>
      <protection locked="0"/>
    </xf>
    <xf numFmtId="0" fontId="10" fillId="2" borderId="35" xfId="4" applyFont="1" applyFill="1" applyBorder="1" applyAlignment="1">
      <alignment vertical="center" wrapText="1"/>
    </xf>
    <xf numFmtId="49" fontId="21" fillId="0" borderId="36" xfId="4" applyNumberFormat="1" applyFont="1" applyBorder="1" applyProtection="1">
      <alignment vertical="center"/>
      <protection locked="0"/>
    </xf>
    <xf numFmtId="49" fontId="21" fillId="0" borderId="37" xfId="4" applyNumberFormat="1" applyFont="1" applyBorder="1" applyProtection="1">
      <alignment vertical="center"/>
      <protection locked="0"/>
    </xf>
    <xf numFmtId="49" fontId="21" fillId="0" borderId="38" xfId="4" applyNumberFormat="1" applyFont="1" applyBorder="1" applyProtection="1">
      <alignment vertical="center"/>
      <protection locked="0"/>
    </xf>
    <xf numFmtId="0" fontId="26" fillId="5" borderId="0" xfId="3" applyFont="1" applyFill="1" applyAlignment="1">
      <alignment horizontal="left" vertical="top" wrapText="1"/>
    </xf>
    <xf numFmtId="0" fontId="10" fillId="2" borderId="39" xfId="4" applyFont="1" applyFill="1" applyBorder="1" applyAlignment="1">
      <alignment vertical="center" wrapText="1"/>
    </xf>
    <xf numFmtId="0" fontId="21" fillId="0" borderId="41" xfId="4" applyFont="1" applyBorder="1" applyAlignment="1" applyProtection="1">
      <alignment vertical="center" wrapText="1"/>
      <protection locked="0"/>
    </xf>
    <xf numFmtId="0" fontId="21" fillId="0" borderId="42" xfId="4" applyFont="1" applyBorder="1" applyAlignment="1" applyProtection="1">
      <alignment vertical="center" wrapText="1"/>
      <protection locked="0"/>
    </xf>
    <xf numFmtId="0" fontId="21" fillId="0" borderId="43" xfId="4" applyFont="1" applyBorder="1" applyAlignment="1" applyProtection="1">
      <alignment vertical="center" wrapText="1"/>
      <protection locked="0"/>
    </xf>
    <xf numFmtId="181" fontId="21" fillId="0" borderId="22" xfId="4" applyNumberFormat="1" applyFont="1" applyBorder="1" applyAlignment="1" applyProtection="1">
      <alignment horizontal="left" vertical="center" shrinkToFit="1"/>
      <protection locked="0"/>
    </xf>
    <xf numFmtId="181" fontId="21" fillId="0" borderId="14" xfId="4" applyNumberFormat="1" applyFont="1" applyBorder="1" applyAlignment="1" applyProtection="1">
      <alignment horizontal="left" vertical="center" shrinkToFit="1"/>
      <protection locked="0"/>
    </xf>
    <xf numFmtId="181" fontId="21" fillId="0" borderId="14" xfId="4" applyNumberFormat="1" applyFont="1" applyBorder="1" applyAlignment="1" applyProtection="1">
      <alignment horizontal="center" vertical="center" shrinkToFit="1"/>
      <protection hidden="1"/>
    </xf>
    <xf numFmtId="181" fontId="21" fillId="0" borderId="16" xfId="4" applyNumberFormat="1" applyFont="1" applyBorder="1" applyAlignment="1" applyProtection="1">
      <alignment horizontal="center" vertical="center" shrinkToFit="1"/>
      <protection hidden="1"/>
    </xf>
    <xf numFmtId="0" fontId="21" fillId="0" borderId="20" xfId="4" applyFont="1" applyBorder="1" applyAlignment="1" applyProtection="1">
      <alignment horizontal="left" vertical="center" wrapText="1"/>
      <protection locked="0"/>
    </xf>
    <xf numFmtId="0" fontId="21" fillId="0" borderId="10" xfId="4" applyFont="1" applyBorder="1" applyAlignment="1" applyProtection="1">
      <alignment horizontal="left" vertical="center" wrapText="1"/>
      <protection locked="0"/>
    </xf>
    <xf numFmtId="0" fontId="21" fillId="0" borderId="12" xfId="4" applyFont="1" applyBorder="1" applyAlignment="1" applyProtection="1">
      <alignment horizontal="left" vertical="center" wrapText="1"/>
      <protection locked="0"/>
    </xf>
    <xf numFmtId="0" fontId="16" fillId="2" borderId="2" xfId="4" applyFont="1" applyFill="1" applyBorder="1" applyAlignment="1">
      <alignment horizontal="left" vertical="center" shrinkToFit="1"/>
    </xf>
    <xf numFmtId="0" fontId="16" fillId="2" borderId="25" xfId="4" applyFont="1" applyFill="1" applyBorder="1" applyAlignment="1">
      <alignment horizontal="left" vertical="center" shrinkToFit="1"/>
    </xf>
    <xf numFmtId="0" fontId="21" fillId="0" borderId="26" xfId="4" applyFont="1" applyBorder="1" applyAlignment="1" applyProtection="1">
      <alignment vertical="center" wrapText="1"/>
      <protection locked="0"/>
    </xf>
    <xf numFmtId="0" fontId="21" fillId="0" borderId="3" xfId="4" applyFont="1" applyBorder="1" applyAlignment="1" applyProtection="1">
      <alignment vertical="center" wrapText="1"/>
      <protection locked="0"/>
    </xf>
    <xf numFmtId="0" fontId="21" fillId="0" borderId="4" xfId="4" applyFont="1" applyBorder="1" applyAlignment="1" applyProtection="1">
      <alignment vertical="center" wrapText="1"/>
      <protection locked="0"/>
    </xf>
    <xf numFmtId="0" fontId="16" fillId="2" borderId="2" xfId="4" applyFont="1" applyFill="1" applyBorder="1" applyAlignment="1">
      <alignment vertical="center" shrinkToFit="1"/>
    </xf>
    <xf numFmtId="0" fontId="16" fillId="2" borderId="25" xfId="4" applyFont="1" applyFill="1" applyBorder="1" applyAlignment="1">
      <alignment vertical="center" shrinkToFit="1"/>
    </xf>
    <xf numFmtId="0" fontId="4" fillId="0" borderId="0" xfId="0" applyFont="1" applyAlignment="1">
      <alignment vertical="center" shrinkToFit="1"/>
    </xf>
    <xf numFmtId="0" fontId="0" fillId="0" borderId="0" xfId="0" applyAlignment="1">
      <alignment vertical="center" shrinkToFit="1"/>
    </xf>
    <xf numFmtId="0" fontId="11" fillId="0" borderId="0" xfId="0" applyFont="1" applyAlignment="1">
      <alignment vertical="center" shrinkToFit="1"/>
    </xf>
    <xf numFmtId="176" fontId="4" fillId="0" borderId="0" xfId="0" applyNumberFormat="1" applyFont="1" applyAlignment="1" applyProtection="1">
      <alignment horizontal="distributed" vertical="center" wrapText="1"/>
      <protection locked="0"/>
    </xf>
    <xf numFmtId="0" fontId="8" fillId="0" borderId="0" xfId="0" applyFont="1" applyAlignment="1">
      <alignment horizontal="left" vertical="center"/>
    </xf>
    <xf numFmtId="0" fontId="4" fillId="0" borderId="0" xfId="0" applyFont="1" applyAlignment="1" applyProtection="1">
      <alignment horizontal="left" vertical="center" shrinkToFit="1"/>
      <protection hidden="1"/>
    </xf>
    <xf numFmtId="0" fontId="26" fillId="5" borderId="0" xfId="0" applyFont="1" applyFill="1" applyAlignment="1">
      <alignment vertical="top" wrapText="1"/>
    </xf>
    <xf numFmtId="0" fontId="26" fillId="5" borderId="0" xfId="0" applyFont="1" applyFill="1" applyAlignment="1">
      <alignment vertical="top"/>
    </xf>
    <xf numFmtId="0" fontId="4" fillId="0" borderId="0" xfId="0" applyFont="1" applyProtection="1">
      <alignment vertical="center"/>
      <protection locked="0"/>
    </xf>
    <xf numFmtId="0" fontId="4" fillId="0" borderId="0" xfId="0" applyFont="1" applyAlignment="1" applyProtection="1">
      <alignment vertical="top" wrapText="1"/>
      <protection locked="0"/>
    </xf>
    <xf numFmtId="0" fontId="4" fillId="0" borderId="0" xfId="0" applyFont="1">
      <alignment vertical="center"/>
    </xf>
    <xf numFmtId="0" fontId="4" fillId="0" borderId="0" xfId="0" applyFont="1" applyAlignment="1" applyProtection="1">
      <alignment vertical="center" shrinkToFit="1"/>
      <protection locked="0"/>
    </xf>
    <xf numFmtId="0" fontId="30" fillId="5" borderId="0" xfId="0" applyFont="1" applyFill="1" applyAlignment="1">
      <alignment horizontal="left" vertical="center" wrapText="1"/>
    </xf>
    <xf numFmtId="0" fontId="17" fillId="0" borderId="0" xfId="0" applyFont="1" applyAlignment="1">
      <alignment horizontal="center" vertical="center"/>
    </xf>
    <xf numFmtId="0" fontId="4" fillId="0" borderId="0" xfId="0" applyFont="1" applyAlignment="1" applyProtection="1">
      <alignment vertical="top" wrapText="1"/>
      <protection hidden="1"/>
    </xf>
    <xf numFmtId="0" fontId="8" fillId="0" borderId="0" xfId="0" applyFont="1" applyAlignment="1" applyProtection="1">
      <alignment horizontal="right" vertical="center" shrinkToFit="1"/>
      <protection locked="0"/>
    </xf>
    <xf numFmtId="176" fontId="4" fillId="0" borderId="0" xfId="0" applyNumberFormat="1" applyFont="1" applyAlignment="1" applyProtection="1">
      <alignment horizontal="right" vertical="center" shrinkToFit="1"/>
      <protection locked="0"/>
    </xf>
    <xf numFmtId="0" fontId="26" fillId="5" borderId="0" xfId="0" applyFont="1" applyFill="1" applyAlignment="1">
      <alignment vertical="center" wrapText="1"/>
    </xf>
    <xf numFmtId="0" fontId="4" fillId="0" borderId="0" xfId="0" applyFont="1" applyAlignment="1" applyProtection="1">
      <alignment horizontal="left" vertical="top" wrapText="1"/>
      <protection hidden="1"/>
    </xf>
    <xf numFmtId="0" fontId="26" fillId="5" borderId="0" xfId="0" applyFont="1" applyFill="1" applyAlignment="1">
      <alignment horizontal="left" vertical="center" wrapText="1"/>
    </xf>
    <xf numFmtId="0" fontId="7" fillId="2" borderId="2" xfId="1" applyFont="1" applyFill="1" applyBorder="1">
      <alignment vertical="center"/>
    </xf>
    <xf numFmtId="0" fontId="7" fillId="2" borderId="3" xfId="1" applyFont="1" applyFill="1" applyBorder="1">
      <alignment vertical="center"/>
    </xf>
    <xf numFmtId="0" fontId="0" fillId="2" borderId="3" xfId="0" applyFill="1" applyBorder="1">
      <alignment vertical="center"/>
    </xf>
    <xf numFmtId="0" fontId="0" fillId="2" borderId="4" xfId="0" applyFill="1" applyBorder="1">
      <alignment vertical="center"/>
    </xf>
    <xf numFmtId="0" fontId="9" fillId="0" borderId="10" xfId="1" applyFont="1" applyBorder="1">
      <alignment vertical="center"/>
    </xf>
    <xf numFmtId="0" fontId="9" fillId="0" borderId="10" xfId="0" applyFont="1" applyBorder="1">
      <alignment vertical="center"/>
    </xf>
    <xf numFmtId="0" fontId="9" fillId="0" borderId="12" xfId="0" applyFont="1" applyBorder="1">
      <alignment vertical="center"/>
    </xf>
    <xf numFmtId="0" fontId="9" fillId="0" borderId="14" xfId="1" applyFont="1" applyBorder="1">
      <alignment vertical="center"/>
    </xf>
    <xf numFmtId="0" fontId="9" fillId="0" borderId="14" xfId="0" applyFont="1" applyBorder="1">
      <alignment vertical="center"/>
    </xf>
    <xf numFmtId="0" fontId="9" fillId="0" borderId="16" xfId="0" applyFont="1" applyBorder="1">
      <alignment vertical="center"/>
    </xf>
    <xf numFmtId="0" fontId="9" fillId="0" borderId="23" xfId="1" applyFont="1" applyBorder="1">
      <alignment vertical="center"/>
    </xf>
    <xf numFmtId="0" fontId="9" fillId="0" borderId="51" xfId="1" applyFont="1" applyBorder="1">
      <alignment vertical="center"/>
    </xf>
    <xf numFmtId="0" fontId="9" fillId="0" borderId="50" xfId="1" applyFont="1" applyBorder="1">
      <alignment vertical="center"/>
    </xf>
    <xf numFmtId="0" fontId="9" fillId="0" borderId="55" xfId="1" applyFont="1" applyBorder="1">
      <alignment vertical="center"/>
    </xf>
    <xf numFmtId="0" fontId="9" fillId="0" borderId="6" xfId="1" applyFont="1" applyBorder="1">
      <alignment vertical="center"/>
    </xf>
    <xf numFmtId="0" fontId="9" fillId="0" borderId="6" xfId="0" applyFont="1" applyBorder="1">
      <alignment vertical="center"/>
    </xf>
    <xf numFmtId="0" fontId="9" fillId="0" borderId="8" xfId="0" applyFont="1" applyBorder="1">
      <alignment vertical="center"/>
    </xf>
    <xf numFmtId="0" fontId="9" fillId="0" borderId="57" xfId="1" applyFont="1" applyBorder="1" applyAlignment="1">
      <alignment vertical="center" shrinkToFit="1"/>
    </xf>
    <xf numFmtId="0" fontId="9" fillId="0" borderId="53" xfId="1" applyFont="1" applyBorder="1" applyAlignment="1">
      <alignment vertical="center" shrinkToFit="1"/>
    </xf>
    <xf numFmtId="0" fontId="9" fillId="0" borderId="58" xfId="1" applyFont="1" applyBorder="1" applyAlignment="1">
      <alignment vertical="center" shrinkToFit="1"/>
    </xf>
    <xf numFmtId="0" fontId="9" fillId="0" borderId="51" xfId="1" applyFont="1" applyBorder="1" applyAlignment="1">
      <alignment vertical="center" shrinkToFit="1"/>
    </xf>
    <xf numFmtId="0" fontId="9" fillId="0" borderId="55" xfId="1" applyFont="1" applyBorder="1" applyAlignment="1">
      <alignment vertical="center" shrinkToFit="1"/>
    </xf>
    <xf numFmtId="0" fontId="9" fillId="0" borderId="32" xfId="1" applyFont="1" applyBorder="1" applyAlignment="1">
      <alignment vertical="center" shrinkToFit="1"/>
    </xf>
    <xf numFmtId="0" fontId="9" fillId="0" borderId="28" xfId="1" applyFont="1" applyBorder="1" applyAlignment="1">
      <alignment vertical="center" shrinkToFit="1"/>
    </xf>
    <xf numFmtId="0" fontId="10" fillId="3" borderId="2" xfId="1" applyFont="1" applyFill="1" applyBorder="1" applyAlignment="1">
      <alignment horizontal="center" vertical="center" shrinkToFit="1"/>
    </xf>
    <xf numFmtId="0" fontId="10" fillId="3" borderId="3" xfId="1" applyFont="1" applyFill="1" applyBorder="1" applyAlignment="1">
      <alignment horizontal="center" vertical="center" shrinkToFit="1"/>
    </xf>
    <xf numFmtId="0" fontId="10" fillId="3" borderId="4" xfId="1" applyFont="1" applyFill="1" applyBorder="1" applyAlignment="1">
      <alignment horizontal="center" vertical="center" shrinkToFit="1"/>
    </xf>
  </cellXfs>
  <cellStyles count="5">
    <cellStyle name="桁区切り 2" xfId="2" xr:uid="{9DE4EA16-4D5F-4061-8BC2-F93AF461FEFF}"/>
    <cellStyle name="標準" xfId="0" builtinId="0"/>
    <cellStyle name="標準 2" xfId="1" xr:uid="{C647A637-7CD2-46DE-A6DF-EB09BD534F9C}"/>
    <cellStyle name="標準 2 2" xfId="4" xr:uid="{6297627F-155E-4877-A36C-78FC3D025813}"/>
    <cellStyle name="標準 4" xfId="3" xr:uid="{E85924D8-1F5D-4B9A-9D8F-73B05D76D434}"/>
  </cellStyles>
  <dxfs count="17">
    <dxf>
      <fill>
        <patternFill>
          <bgColor rgb="FFFFFF99"/>
        </patternFill>
      </fill>
    </dxf>
    <dxf>
      <fill>
        <patternFill>
          <bgColor rgb="FFFFFF99"/>
        </patternFill>
      </fill>
    </dxf>
    <dxf>
      <fill>
        <patternFill>
          <bgColor rgb="FFFFFF99"/>
        </patternFill>
      </fill>
      <border>
        <left/>
        <right/>
        <top/>
        <bottom/>
      </border>
    </dxf>
    <dxf>
      <font>
        <color theme="1" tint="0.499984740745262"/>
      </font>
      <fill>
        <patternFill>
          <bgColor rgb="FFFFFF99"/>
        </patternFill>
      </fill>
    </dxf>
    <dxf>
      <fill>
        <patternFill>
          <bgColor rgb="FFFFFF99"/>
        </patternFill>
      </fill>
      <border>
        <left/>
        <right/>
        <top/>
        <bottom/>
        <vertical/>
        <horizontal/>
      </border>
    </dxf>
    <dxf>
      <font>
        <b/>
        <i val="0"/>
      </font>
      <fill>
        <patternFill>
          <bgColor rgb="FFFFFF99"/>
        </patternFill>
      </fill>
    </dxf>
    <dxf>
      <font>
        <color theme="0"/>
      </font>
      <fill>
        <patternFill>
          <bgColor theme="0"/>
        </patternFill>
      </fill>
    </dxf>
    <dxf>
      <fill>
        <patternFill>
          <bgColor rgb="FFFFC000"/>
        </patternFill>
      </fill>
    </dxf>
    <dxf>
      <fill>
        <patternFill>
          <bgColor rgb="FFFFC0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b/>
        <i val="0"/>
      </font>
      <fill>
        <patternFill>
          <bgColor rgb="FFFFFF99"/>
        </patternFill>
      </fill>
    </dxf>
    <dxf>
      <font>
        <b val="0"/>
        <i val="0"/>
        <color auto="1"/>
      </font>
      <fill>
        <patternFill>
          <bgColor rgb="FFFFFF99"/>
        </patternFill>
      </fill>
      <border>
        <left/>
        <right/>
        <top/>
        <bottom/>
      </border>
    </dxf>
    <dxf>
      <font>
        <color theme="1" tint="0.499984740745262"/>
      </font>
      <fill>
        <patternFill>
          <bgColor rgb="FFFFFF99"/>
        </patternFill>
      </fill>
    </dxf>
  </dxfs>
  <tableStyles count="0" defaultTableStyle="TableStyleMedium2" defaultPivotStyle="PivotStyleLight16"/>
  <colors>
    <mruColors>
      <color rgb="FF99CCFF"/>
      <color rgb="FFCCECFF"/>
      <color rgb="FFEFF9FF"/>
      <color rgb="FF0033CC"/>
      <color rgb="FFFFCCFF"/>
      <color rgb="FFCCFFFF"/>
      <color rgb="FFCCFFCC"/>
      <color rgb="FFFAD7D7"/>
      <color rgb="FFFFFF99"/>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BE011D6-3D72-4E0B-B1CE-FA8B9C80B319}" name="テーブル2" displayName="テーブル2" ref="A1:A9" totalsRowShown="0">
  <autoFilter ref="A1:A9" xr:uid="{CBE011D6-3D72-4E0B-B1CE-FA8B9C80B319}"/>
  <tableColumns count="1">
    <tableColumn id="1" xr3:uid="{A1D34C7B-095C-4B42-A6B4-EDE9FD9165EA}" name="さくら招へいプログラム"/>
  </tableColumns>
  <tableStyleInfo name="TableStyleLight9"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81E9F-50AE-48BE-8A12-08F6238BB21F}">
  <sheetPr>
    <tabColor rgb="FFFFC000"/>
    <pageSetUpPr autoPageBreaks="0" fitToPage="1"/>
  </sheetPr>
  <dimension ref="A1:I39"/>
  <sheetViews>
    <sheetView showGridLines="0" tabSelected="1" zoomScaleNormal="100" zoomScaleSheetLayoutView="100" workbookViewId="0">
      <selection activeCell="A2" sqref="A2:G2"/>
    </sheetView>
  </sheetViews>
  <sheetFormatPr defaultColWidth="0" defaultRowHeight="14.25"/>
  <cols>
    <col min="1" max="1" width="23" style="58" customWidth="1"/>
    <col min="2" max="2" width="13.7109375" style="58" customWidth="1"/>
    <col min="3" max="3" width="8.85546875" style="58" customWidth="1"/>
    <col min="4" max="5" width="9.5703125" style="58" customWidth="1"/>
    <col min="6" max="6" width="16.7109375" style="58" customWidth="1"/>
    <col min="7" max="7" width="20.5703125" style="58" customWidth="1"/>
    <col min="8" max="8" width="4.140625" style="58" bestFit="1" customWidth="1"/>
    <col min="9" max="9" width="48.7109375" style="58" customWidth="1"/>
    <col min="10" max="16384" width="9.85546875" style="58" hidden="1"/>
  </cols>
  <sheetData>
    <row r="1" spans="1:9" s="20" customFormat="1" ht="5.0999999999999996" customHeight="1">
      <c r="I1" s="58"/>
    </row>
    <row r="2" spans="1:9" s="20" customFormat="1" ht="28.5" customHeight="1">
      <c r="A2" s="115" t="s">
        <v>37</v>
      </c>
      <c r="B2" s="115"/>
      <c r="C2" s="115"/>
      <c r="D2" s="115"/>
      <c r="E2" s="115"/>
      <c r="F2" s="115"/>
      <c r="G2" s="115"/>
      <c r="I2" s="58"/>
    </row>
    <row r="3" spans="1:9" s="20" customFormat="1" ht="20.100000000000001" customHeight="1">
      <c r="A3" s="116" t="s">
        <v>83</v>
      </c>
      <c r="B3" s="116"/>
      <c r="C3" s="116"/>
      <c r="D3" s="116"/>
      <c r="E3" s="116"/>
      <c r="F3" s="116"/>
      <c r="G3" s="116"/>
      <c r="I3" s="58"/>
    </row>
    <row r="4" spans="1:9" s="20" customFormat="1" ht="18" customHeight="1">
      <c r="A4" s="21" t="s">
        <v>38</v>
      </c>
      <c r="B4" s="22"/>
      <c r="C4" s="22"/>
      <c r="D4" s="22"/>
      <c r="E4" s="22"/>
      <c r="F4" s="22"/>
      <c r="G4" s="23"/>
      <c r="H4" s="24"/>
      <c r="I4" s="58"/>
    </row>
    <row r="5" spans="1:9" s="20" customFormat="1" ht="33" customHeight="1">
      <c r="A5" s="117" t="s">
        <v>39</v>
      </c>
      <c r="B5" s="118"/>
      <c r="C5" s="119"/>
      <c r="D5" s="120"/>
      <c r="E5" s="120"/>
      <c r="F5" s="120"/>
      <c r="G5" s="121"/>
      <c r="H5" s="25" t="s">
        <v>40</v>
      </c>
      <c r="I5" s="166" t="s">
        <v>77</v>
      </c>
    </row>
    <row r="6" spans="1:9" s="20" customFormat="1" ht="33" customHeight="1">
      <c r="A6" s="122" t="s">
        <v>41</v>
      </c>
      <c r="B6" s="123"/>
      <c r="C6" s="124"/>
      <c r="D6" s="125"/>
      <c r="E6" s="125"/>
      <c r="F6" s="125"/>
      <c r="G6" s="126"/>
      <c r="H6" s="25"/>
      <c r="I6" s="166"/>
    </row>
    <row r="7" spans="1:9" s="20" customFormat="1" ht="33" customHeight="1">
      <c r="A7" s="122" t="s">
        <v>42</v>
      </c>
      <c r="B7" s="123"/>
      <c r="C7" s="127"/>
      <c r="D7" s="128"/>
      <c r="E7" s="128"/>
      <c r="F7" s="128"/>
      <c r="G7" s="129"/>
      <c r="I7" s="166"/>
    </row>
    <row r="8" spans="1:9" s="20" customFormat="1" ht="33" customHeight="1">
      <c r="A8" s="130" t="s">
        <v>43</v>
      </c>
      <c r="B8" s="131"/>
      <c r="C8" s="132"/>
      <c r="D8" s="133"/>
      <c r="E8" s="27"/>
      <c r="F8" s="26"/>
      <c r="G8" s="28"/>
      <c r="I8" s="166"/>
    </row>
    <row r="9" spans="1:9" s="20" customFormat="1" ht="33" customHeight="1">
      <c r="A9" s="134" t="s">
        <v>44</v>
      </c>
      <c r="B9" s="135"/>
      <c r="C9" s="136"/>
      <c r="D9" s="137"/>
      <c r="E9" s="29"/>
      <c r="F9" s="30"/>
      <c r="G9" s="31"/>
      <c r="I9" s="166"/>
    </row>
    <row r="10" spans="1:9" s="20" customFormat="1" ht="19.5" customHeight="1">
      <c r="A10" s="32" t="s">
        <v>45</v>
      </c>
      <c r="B10" s="33"/>
      <c r="C10" s="33"/>
      <c r="D10" s="33"/>
      <c r="E10" s="33"/>
      <c r="F10" s="33"/>
      <c r="G10" s="34"/>
      <c r="I10" s="58"/>
    </row>
    <row r="11" spans="1:9" s="20" customFormat="1" ht="30" customHeight="1">
      <c r="A11" s="178" t="s">
        <v>46</v>
      </c>
      <c r="B11" s="179"/>
      <c r="C11" s="180"/>
      <c r="D11" s="181"/>
      <c r="E11" s="181"/>
      <c r="F11" s="181"/>
      <c r="G11" s="182"/>
      <c r="H11" s="25"/>
      <c r="I11" s="58"/>
    </row>
    <row r="12" spans="1:9" s="20" customFormat="1" ht="30" customHeight="1">
      <c r="A12" s="183" t="s">
        <v>47</v>
      </c>
      <c r="B12" s="184"/>
      <c r="C12" s="138"/>
      <c r="D12" s="139"/>
      <c r="E12" s="139"/>
      <c r="F12" s="139"/>
      <c r="G12" s="140"/>
      <c r="I12" s="58"/>
    </row>
    <row r="13" spans="1:9" s="20" customFormat="1" ht="16.5" customHeight="1">
      <c r="A13" s="141" t="s">
        <v>48</v>
      </c>
      <c r="B13" s="35" t="s">
        <v>49</v>
      </c>
      <c r="C13" s="144"/>
      <c r="D13" s="145"/>
      <c r="E13" s="145"/>
      <c r="F13" s="145"/>
      <c r="G13" s="146"/>
      <c r="H13" s="25"/>
      <c r="I13" s="58"/>
    </row>
    <row r="14" spans="1:9" s="20" customFormat="1" ht="16.5" customHeight="1">
      <c r="A14" s="142"/>
      <c r="B14" s="36" t="s">
        <v>50</v>
      </c>
      <c r="C14" s="147"/>
      <c r="D14" s="148"/>
      <c r="E14" s="148"/>
      <c r="F14" s="148"/>
      <c r="G14" s="149"/>
      <c r="H14" s="25"/>
      <c r="I14" s="58"/>
    </row>
    <row r="15" spans="1:9" s="20" customFormat="1" ht="16.5" customHeight="1">
      <c r="A15" s="142"/>
      <c r="B15" s="36" t="s">
        <v>51</v>
      </c>
      <c r="C15" s="147"/>
      <c r="D15" s="148"/>
      <c r="E15" s="148"/>
      <c r="F15" s="148"/>
      <c r="G15" s="149"/>
      <c r="H15" s="25"/>
      <c r="I15" s="58"/>
    </row>
    <row r="16" spans="1:9" s="20" customFormat="1" ht="16.5" customHeight="1">
      <c r="A16" s="142"/>
      <c r="B16" s="36" t="s">
        <v>52</v>
      </c>
      <c r="C16" s="150"/>
      <c r="D16" s="151"/>
      <c r="E16" s="151"/>
      <c r="F16" s="151"/>
      <c r="G16" s="152"/>
      <c r="I16" s="58"/>
    </row>
    <row r="17" spans="1:9" s="20" customFormat="1" ht="16.5" customHeight="1">
      <c r="A17" s="142"/>
      <c r="B17" s="36" t="s">
        <v>53</v>
      </c>
      <c r="C17" s="37"/>
      <c r="D17" s="153"/>
      <c r="E17" s="154"/>
      <c r="F17" s="154"/>
      <c r="G17" s="155"/>
      <c r="I17" s="58"/>
    </row>
    <row r="18" spans="1:9" s="20" customFormat="1" ht="16.5" customHeight="1">
      <c r="A18" s="142"/>
      <c r="B18" s="36" t="s">
        <v>54</v>
      </c>
      <c r="C18" s="150"/>
      <c r="D18" s="151"/>
      <c r="E18" s="151"/>
      <c r="F18" s="151"/>
      <c r="G18" s="152"/>
      <c r="I18" s="58"/>
    </row>
    <row r="19" spans="1:9" s="20" customFormat="1" ht="16.5" customHeight="1">
      <c r="A19" s="143"/>
      <c r="B19" s="38" t="s">
        <v>55</v>
      </c>
      <c r="C19" s="156"/>
      <c r="D19" s="157"/>
      <c r="E19" s="157"/>
      <c r="F19" s="157"/>
      <c r="G19" s="158"/>
      <c r="I19" s="58"/>
    </row>
    <row r="20" spans="1:9" s="20" customFormat="1" ht="16.5" customHeight="1">
      <c r="A20" s="141" t="s">
        <v>56</v>
      </c>
      <c r="B20" s="39" t="s">
        <v>49</v>
      </c>
      <c r="C20" s="144"/>
      <c r="D20" s="145"/>
      <c r="E20" s="145"/>
      <c r="F20" s="145"/>
      <c r="G20" s="146"/>
      <c r="I20" s="58"/>
    </row>
    <row r="21" spans="1:9" s="20" customFormat="1" ht="16.5" customHeight="1">
      <c r="A21" s="142"/>
      <c r="B21" s="36" t="s">
        <v>50</v>
      </c>
      <c r="C21" s="147"/>
      <c r="D21" s="148"/>
      <c r="E21" s="148"/>
      <c r="F21" s="148"/>
      <c r="G21" s="149"/>
      <c r="I21" s="58"/>
    </row>
    <row r="22" spans="1:9" s="20" customFormat="1" ht="16.5" customHeight="1">
      <c r="A22" s="142"/>
      <c r="B22" s="36" t="s">
        <v>51</v>
      </c>
      <c r="C22" s="147"/>
      <c r="D22" s="148"/>
      <c r="E22" s="148"/>
      <c r="F22" s="148"/>
      <c r="G22" s="149"/>
      <c r="I22" s="58"/>
    </row>
    <row r="23" spans="1:9" s="20" customFormat="1" ht="16.5" customHeight="1">
      <c r="A23" s="142"/>
      <c r="B23" s="36" t="s">
        <v>52</v>
      </c>
      <c r="C23" s="150"/>
      <c r="D23" s="151"/>
      <c r="E23" s="151"/>
      <c r="F23" s="151"/>
      <c r="G23" s="152"/>
      <c r="I23" s="58"/>
    </row>
    <row r="24" spans="1:9" s="20" customFormat="1" ht="16.5" customHeight="1">
      <c r="A24" s="142"/>
      <c r="B24" s="36" t="s">
        <v>53</v>
      </c>
      <c r="C24" s="37"/>
      <c r="D24" s="175"/>
      <c r="E24" s="176"/>
      <c r="F24" s="176"/>
      <c r="G24" s="177"/>
      <c r="I24" s="58"/>
    </row>
    <row r="25" spans="1:9" s="20" customFormat="1" ht="16.5" customHeight="1">
      <c r="A25" s="142"/>
      <c r="B25" s="36" t="s">
        <v>54</v>
      </c>
      <c r="C25" s="150"/>
      <c r="D25" s="151"/>
      <c r="E25" s="151"/>
      <c r="F25" s="151"/>
      <c r="G25" s="152"/>
      <c r="I25" s="58"/>
    </row>
    <row r="26" spans="1:9" s="20" customFormat="1" ht="16.5" customHeight="1">
      <c r="A26" s="143"/>
      <c r="B26" s="40" t="s">
        <v>55</v>
      </c>
      <c r="C26" s="156"/>
      <c r="D26" s="157"/>
      <c r="E26" s="157"/>
      <c r="F26" s="157"/>
      <c r="G26" s="158"/>
      <c r="I26" s="58"/>
    </row>
    <row r="27" spans="1:9" s="20" customFormat="1" ht="16.5" customHeight="1">
      <c r="A27" s="141" t="s">
        <v>57</v>
      </c>
      <c r="B27" s="35" t="s">
        <v>49</v>
      </c>
      <c r="C27" s="144"/>
      <c r="D27" s="145"/>
      <c r="E27" s="145"/>
      <c r="F27" s="145"/>
      <c r="G27" s="146"/>
      <c r="I27" s="58"/>
    </row>
    <row r="28" spans="1:9" s="20" customFormat="1" ht="16.5" customHeight="1">
      <c r="A28" s="142"/>
      <c r="B28" s="36" t="s">
        <v>50</v>
      </c>
      <c r="C28" s="147"/>
      <c r="D28" s="148"/>
      <c r="E28" s="148"/>
      <c r="F28" s="148"/>
      <c r="G28" s="149"/>
      <c r="I28" s="58"/>
    </row>
    <row r="29" spans="1:9" s="20" customFormat="1" ht="16.5" customHeight="1">
      <c r="A29" s="142"/>
      <c r="B29" s="36" t="s">
        <v>51</v>
      </c>
      <c r="C29" s="147"/>
      <c r="D29" s="148"/>
      <c r="E29" s="148"/>
      <c r="F29" s="148"/>
      <c r="G29" s="149"/>
      <c r="I29" s="58"/>
    </row>
    <row r="30" spans="1:9" s="20" customFormat="1" ht="16.5" customHeight="1">
      <c r="A30" s="142"/>
      <c r="B30" s="36" t="s">
        <v>52</v>
      </c>
      <c r="C30" s="150"/>
      <c r="D30" s="151"/>
      <c r="E30" s="151"/>
      <c r="F30" s="151"/>
      <c r="G30" s="152"/>
      <c r="I30" s="58"/>
    </row>
    <row r="31" spans="1:9" s="20" customFormat="1" ht="16.5" customHeight="1">
      <c r="A31" s="142"/>
      <c r="B31" s="36" t="s">
        <v>53</v>
      </c>
      <c r="C31" s="37"/>
      <c r="D31" s="153"/>
      <c r="E31" s="154"/>
      <c r="F31" s="154"/>
      <c r="G31" s="155"/>
      <c r="I31" s="58"/>
    </row>
    <row r="32" spans="1:9" s="20" customFormat="1" ht="16.5" customHeight="1">
      <c r="A32" s="142"/>
      <c r="B32" s="36" t="s">
        <v>54</v>
      </c>
      <c r="C32" s="150"/>
      <c r="D32" s="151"/>
      <c r="E32" s="151"/>
      <c r="F32" s="151"/>
      <c r="G32" s="152"/>
      <c r="I32" s="58"/>
    </row>
    <row r="33" spans="1:9" s="20" customFormat="1" ht="16.5" customHeight="1" thickBot="1">
      <c r="A33" s="162"/>
      <c r="B33" s="38" t="s">
        <v>55</v>
      </c>
      <c r="C33" s="163"/>
      <c r="D33" s="164"/>
      <c r="E33" s="164"/>
      <c r="F33" s="164"/>
      <c r="G33" s="165"/>
      <c r="I33" s="58"/>
    </row>
    <row r="34" spans="1:9" s="20" customFormat="1" ht="16.5" customHeight="1" thickTop="1">
      <c r="A34" s="167" t="s">
        <v>58</v>
      </c>
      <c r="B34" s="41" t="s">
        <v>59</v>
      </c>
      <c r="C34" s="168"/>
      <c r="D34" s="169"/>
      <c r="E34" s="169"/>
      <c r="F34" s="169"/>
      <c r="G34" s="170"/>
      <c r="H34" s="25" t="s">
        <v>40</v>
      </c>
      <c r="I34" s="58"/>
    </row>
    <row r="35" spans="1:9" s="20" customFormat="1" ht="16.5" customHeight="1">
      <c r="A35" s="143"/>
      <c r="B35" s="40" t="s">
        <v>60</v>
      </c>
      <c r="C35" s="171"/>
      <c r="D35" s="172"/>
      <c r="E35" s="172"/>
      <c r="F35" s="173"/>
      <c r="G35" s="174"/>
      <c r="I35" s="58"/>
    </row>
    <row r="36" spans="1:9" s="20" customFormat="1" ht="16.5" customHeight="1">
      <c r="A36" s="141" t="s">
        <v>61</v>
      </c>
      <c r="B36" s="35" t="s">
        <v>62</v>
      </c>
      <c r="C36" s="144"/>
      <c r="D36" s="145"/>
      <c r="E36" s="145"/>
      <c r="F36" s="145"/>
      <c r="G36" s="146"/>
      <c r="H36" s="25" t="s">
        <v>40</v>
      </c>
      <c r="I36" s="58"/>
    </row>
    <row r="37" spans="1:9" s="20" customFormat="1" ht="16.5" customHeight="1">
      <c r="A37" s="142"/>
      <c r="B37" s="36" t="s">
        <v>51</v>
      </c>
      <c r="C37" s="147"/>
      <c r="D37" s="148"/>
      <c r="E37" s="148"/>
      <c r="F37" s="148"/>
      <c r="G37" s="149"/>
      <c r="H37" s="25" t="s">
        <v>40</v>
      </c>
      <c r="I37" s="58"/>
    </row>
    <row r="38" spans="1:9" s="20" customFormat="1" ht="13.5" customHeight="1">
      <c r="A38" s="143"/>
      <c r="B38" s="40" t="s">
        <v>53</v>
      </c>
      <c r="C38" s="42"/>
      <c r="D38" s="159"/>
      <c r="E38" s="160"/>
      <c r="F38" s="160"/>
      <c r="G38" s="161"/>
      <c r="H38" s="25" t="s">
        <v>40</v>
      </c>
      <c r="I38" s="58"/>
    </row>
    <row r="39" spans="1:9" s="20" customFormat="1">
      <c r="I39" s="58"/>
    </row>
  </sheetData>
  <mergeCells count="49">
    <mergeCell ref="I5:I9"/>
    <mergeCell ref="A34:A35"/>
    <mergeCell ref="C34:G34"/>
    <mergeCell ref="C35:E35"/>
    <mergeCell ref="F35:G35"/>
    <mergeCell ref="A20:A26"/>
    <mergeCell ref="C20:G20"/>
    <mergeCell ref="C21:G21"/>
    <mergeCell ref="C22:G22"/>
    <mergeCell ref="C23:G23"/>
    <mergeCell ref="D24:G24"/>
    <mergeCell ref="C25:G25"/>
    <mergeCell ref="C26:G26"/>
    <mergeCell ref="A11:B11"/>
    <mergeCell ref="C11:G11"/>
    <mergeCell ref="A12:B12"/>
    <mergeCell ref="A36:A38"/>
    <mergeCell ref="C36:G36"/>
    <mergeCell ref="C37:G37"/>
    <mergeCell ref="D38:G38"/>
    <mergeCell ref="A27:A33"/>
    <mergeCell ref="C27:G27"/>
    <mergeCell ref="C28:G28"/>
    <mergeCell ref="C29:G29"/>
    <mergeCell ref="C30:G30"/>
    <mergeCell ref="D31:G31"/>
    <mergeCell ref="C32:G32"/>
    <mergeCell ref="C33:G33"/>
    <mergeCell ref="C12:G12"/>
    <mergeCell ref="A13:A19"/>
    <mergeCell ref="C13:G13"/>
    <mergeCell ref="C14:G14"/>
    <mergeCell ref="C15:G15"/>
    <mergeCell ref="C16:G16"/>
    <mergeCell ref="D17:G17"/>
    <mergeCell ref="C18:G18"/>
    <mergeCell ref="C19:G19"/>
    <mergeCell ref="A7:B7"/>
    <mergeCell ref="C7:G7"/>
    <mergeCell ref="A8:B8"/>
    <mergeCell ref="C8:D8"/>
    <mergeCell ref="A9:B9"/>
    <mergeCell ref="C9:D9"/>
    <mergeCell ref="A2:G2"/>
    <mergeCell ref="A3:G3"/>
    <mergeCell ref="A5:B5"/>
    <mergeCell ref="C5:G5"/>
    <mergeCell ref="A6:B6"/>
    <mergeCell ref="C6:G6"/>
  </mergeCells>
  <phoneticPr fontId="3"/>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F682D-E7D7-444D-86BF-9B990582BF1B}">
  <sheetPr>
    <pageSetUpPr fitToPage="1"/>
  </sheetPr>
  <dimension ref="A1:R46"/>
  <sheetViews>
    <sheetView showGridLines="0" zoomScaleNormal="100" zoomScaleSheetLayoutView="100" workbookViewId="0"/>
  </sheetViews>
  <sheetFormatPr defaultColWidth="0" defaultRowHeight="14.25" customHeight="1"/>
  <cols>
    <col min="1" max="1" width="1.7109375" style="62" customWidth="1"/>
    <col min="2" max="2" width="3.5703125" style="62" customWidth="1"/>
    <col min="3" max="3" width="3.42578125" style="62" customWidth="1"/>
    <col min="4" max="4" width="12" style="62" customWidth="1"/>
    <col min="5" max="8" width="5" style="62" customWidth="1"/>
    <col min="9" max="9" width="7.5703125" style="62" customWidth="1"/>
    <col min="10" max="10" width="12.5703125" style="62" customWidth="1"/>
    <col min="11" max="11" width="1.5703125" style="62" customWidth="1"/>
    <col min="12" max="15" width="10.7109375" style="62" customWidth="1"/>
    <col min="16" max="16" width="1.7109375" style="72" customWidth="1"/>
    <col min="17" max="17" width="1.42578125" style="62" customWidth="1"/>
    <col min="18" max="18" width="51.85546875" style="60" customWidth="1"/>
    <col min="19" max="16383" width="9.140625" style="62" hidden="1"/>
    <col min="16384" max="16384" width="9.140625" style="62" hidden="1" customWidth="1"/>
  </cols>
  <sheetData>
    <row r="1" spans="1:18" customFormat="1" ht="15" customHeight="1">
      <c r="A1" s="12"/>
      <c r="O1" s="5" t="s">
        <v>74</v>
      </c>
      <c r="P1" s="47"/>
      <c r="Q1" s="59"/>
      <c r="R1" s="60"/>
    </row>
    <row r="2" spans="1:18" customFormat="1" ht="15" customHeight="1">
      <c r="O2" s="5" t="s">
        <v>86</v>
      </c>
      <c r="P2" s="47"/>
      <c r="Q2" s="59"/>
      <c r="R2" s="61" t="s">
        <v>78</v>
      </c>
    </row>
    <row r="3" spans="1:18" customFormat="1" ht="18.600000000000001" customHeight="1">
      <c r="B3" s="6"/>
      <c r="C3" s="6"/>
      <c r="D3" s="6"/>
      <c r="E3" s="6"/>
      <c r="F3" s="6"/>
      <c r="G3" s="6"/>
      <c r="H3" s="6"/>
      <c r="I3" s="6"/>
      <c r="J3" s="6"/>
      <c r="K3" s="6"/>
      <c r="L3" s="6"/>
      <c r="M3" s="7"/>
      <c r="P3" s="47"/>
      <c r="Q3" s="62"/>
      <c r="R3" s="197" t="s">
        <v>84</v>
      </c>
    </row>
    <row r="4" spans="1:18" customFormat="1" ht="18.600000000000001" customHeight="1">
      <c r="B4" s="198" t="s">
        <v>4</v>
      </c>
      <c r="C4" s="198"/>
      <c r="D4" s="198"/>
      <c r="E4" s="198"/>
      <c r="F4" s="198"/>
      <c r="G4" s="198"/>
      <c r="H4" s="198"/>
      <c r="I4" s="198"/>
      <c r="J4" s="198"/>
      <c r="K4" s="198"/>
      <c r="L4" s="198"/>
      <c r="M4" s="198"/>
      <c r="N4" s="198"/>
      <c r="O4" s="198"/>
      <c r="P4" s="47"/>
      <c r="Q4" s="64"/>
      <c r="R4" s="197"/>
    </row>
    <row r="5" spans="1:18" customFormat="1" ht="9.9499999999999993" customHeight="1">
      <c r="B5" s="43"/>
      <c r="C5" s="43"/>
      <c r="D5" s="43"/>
      <c r="E5" s="43"/>
      <c r="F5" s="43"/>
      <c r="G5" s="43"/>
      <c r="H5" s="43"/>
      <c r="I5" s="43"/>
      <c r="J5" s="43"/>
      <c r="K5" s="43"/>
      <c r="L5" s="43"/>
      <c r="M5" s="43"/>
      <c r="N5" s="43"/>
      <c r="O5" s="43"/>
      <c r="P5" s="47"/>
      <c r="Q5" s="65"/>
      <c r="R5" s="204" t="s">
        <v>97</v>
      </c>
    </row>
    <row r="6" spans="1:18" customFormat="1" ht="18.600000000000001" customHeight="1">
      <c r="B6" s="8"/>
      <c r="C6" s="8"/>
      <c r="D6" s="8"/>
      <c r="E6" s="8"/>
      <c r="F6" s="8"/>
      <c r="G6" s="8"/>
      <c r="H6" s="8"/>
      <c r="I6" s="8"/>
      <c r="J6" s="8"/>
      <c r="K6" s="8"/>
      <c r="L6" s="8"/>
      <c r="M6" s="200"/>
      <c r="N6" s="200"/>
      <c r="O6" s="200"/>
      <c r="P6" s="47"/>
      <c r="Q6" s="65"/>
      <c r="R6" s="204"/>
    </row>
    <row r="7" spans="1:18" customFormat="1" ht="18.600000000000001" customHeight="1">
      <c r="B7" s="6"/>
      <c r="C7" s="6"/>
      <c r="D7" s="6"/>
      <c r="E7" s="6"/>
      <c r="F7" s="6"/>
      <c r="G7" s="6"/>
      <c r="H7" s="6"/>
      <c r="I7" s="6"/>
      <c r="J7" s="6"/>
      <c r="K7" s="6"/>
      <c r="N7" s="201" t="s">
        <v>28</v>
      </c>
      <c r="O7" s="201"/>
      <c r="P7" s="47"/>
      <c r="Q7" s="65"/>
      <c r="R7" s="204"/>
    </row>
    <row r="8" spans="1:18" customFormat="1" ht="18.600000000000001" customHeight="1">
      <c r="B8" s="6" t="s">
        <v>0</v>
      </c>
      <c r="C8" s="6"/>
      <c r="D8" s="6"/>
      <c r="E8" s="6"/>
      <c r="F8" s="6"/>
      <c r="G8" s="6"/>
      <c r="H8" s="6"/>
      <c r="I8" s="6"/>
      <c r="J8" s="6"/>
      <c r="K8" s="6"/>
      <c r="L8" s="6"/>
      <c r="M8" s="6"/>
      <c r="P8" s="47"/>
      <c r="Q8" s="65"/>
      <c r="R8" s="60"/>
    </row>
    <row r="9" spans="1:18" customFormat="1" ht="18.600000000000001" customHeight="1">
      <c r="B9" s="6" t="s">
        <v>34</v>
      </c>
      <c r="C9" s="6"/>
      <c r="D9" s="6"/>
      <c r="E9" s="6"/>
      <c r="F9" s="6"/>
      <c r="G9" s="6"/>
      <c r="H9" s="6"/>
      <c r="I9" s="6"/>
      <c r="J9" s="6"/>
      <c r="K9" s="6"/>
      <c r="L9" s="6"/>
      <c r="M9" s="6"/>
      <c r="P9" s="47"/>
      <c r="Q9" s="65"/>
      <c r="R9" s="60"/>
    </row>
    <row r="10" spans="1:18" customFormat="1" ht="9.6" customHeight="1">
      <c r="B10" s="13"/>
      <c r="C10" s="6"/>
      <c r="D10" s="6"/>
      <c r="E10" s="6"/>
      <c r="F10" s="6"/>
      <c r="G10" s="6"/>
      <c r="H10" s="6"/>
      <c r="I10" s="6"/>
      <c r="J10" s="6"/>
      <c r="K10" s="6"/>
      <c r="L10" s="6"/>
      <c r="M10" s="6"/>
      <c r="P10" s="47"/>
      <c r="Q10" s="65"/>
      <c r="R10" s="60"/>
    </row>
    <row r="11" spans="1:18" customFormat="1" ht="18.600000000000001" customHeight="1">
      <c r="B11" s="6"/>
      <c r="C11" s="6"/>
      <c r="D11" s="6"/>
      <c r="E11" s="6"/>
      <c r="F11" s="6"/>
      <c r="G11" s="6"/>
      <c r="I11" s="18"/>
      <c r="J11" s="17" t="s">
        <v>2</v>
      </c>
      <c r="L11" s="199" t="str">
        <f>IF(参照シート!$C$38&amp;参照シート!$D$38="","",参照シート!$C$38&amp;参照シート!$D$38)</f>
        <v/>
      </c>
      <c r="M11" s="199"/>
      <c r="N11" s="199"/>
      <c r="O11" s="199"/>
      <c r="P11" s="47"/>
      <c r="Q11" s="65"/>
      <c r="R11" s="202" t="s">
        <v>81</v>
      </c>
    </row>
    <row r="12" spans="1:18" customFormat="1" ht="18.600000000000001" customHeight="1">
      <c r="B12" s="6"/>
      <c r="C12" s="6"/>
      <c r="D12" s="6"/>
      <c r="E12" s="6"/>
      <c r="F12" s="6"/>
      <c r="G12" s="6"/>
      <c r="I12" s="18"/>
      <c r="J12" s="17" t="s">
        <v>3</v>
      </c>
      <c r="L12" s="199" t="str">
        <f>IF(参照シート!$C$34="","",参照シート!$C$34)</f>
        <v/>
      </c>
      <c r="M12" s="199"/>
      <c r="N12" s="199"/>
      <c r="O12" s="199"/>
      <c r="P12" s="47"/>
      <c r="Q12" s="65"/>
      <c r="R12" s="202"/>
    </row>
    <row r="13" spans="1:18" customFormat="1" ht="18.600000000000001" customHeight="1">
      <c r="B13" s="6"/>
      <c r="C13" s="6"/>
      <c r="D13" s="6"/>
      <c r="E13" s="6"/>
      <c r="F13" s="6"/>
      <c r="G13" s="6"/>
      <c r="I13" s="18"/>
      <c r="J13" s="17" t="s">
        <v>30</v>
      </c>
      <c r="L13" s="199" t="str">
        <f>IF(参照シート!$C$36="","",参照シート!$C$36)</f>
        <v/>
      </c>
      <c r="M13" s="199"/>
      <c r="N13" s="199"/>
      <c r="O13" s="199"/>
      <c r="P13" s="47"/>
      <c r="Q13" s="65"/>
      <c r="R13" s="202"/>
    </row>
    <row r="14" spans="1:18" customFormat="1" ht="18.600000000000001" customHeight="1">
      <c r="B14" s="6"/>
      <c r="C14" s="6"/>
      <c r="D14" s="6"/>
      <c r="E14" s="6"/>
      <c r="F14" s="6"/>
      <c r="G14" s="6"/>
      <c r="I14" s="18"/>
      <c r="J14" s="17" t="s">
        <v>1</v>
      </c>
      <c r="L14" s="203" t="str">
        <f>IF(参照シート!$C$37="","",参照シート!$C$37)</f>
        <v/>
      </c>
      <c r="M14" s="203"/>
      <c r="N14" s="203"/>
      <c r="O14" s="203"/>
      <c r="P14" s="47"/>
      <c r="Q14" s="65"/>
      <c r="R14" s="202"/>
    </row>
    <row r="15" spans="1:18" customFormat="1" ht="18.600000000000001" customHeight="1">
      <c r="B15" s="6"/>
      <c r="C15" s="6"/>
      <c r="D15" s="6"/>
      <c r="E15" s="6"/>
      <c r="F15" s="6"/>
      <c r="G15" s="6"/>
      <c r="H15" s="9"/>
      <c r="I15" s="9"/>
      <c r="J15" s="9"/>
      <c r="K15" s="9"/>
      <c r="L15" s="9"/>
      <c r="M15" s="10"/>
      <c r="P15" s="47"/>
      <c r="Q15" s="62"/>
      <c r="R15" s="69"/>
    </row>
    <row r="16" spans="1:18" customFormat="1" ht="18.600000000000001" customHeight="1">
      <c r="B16" s="6"/>
      <c r="C16" s="6"/>
      <c r="D16" s="6"/>
      <c r="E16" s="6"/>
      <c r="F16" s="6"/>
      <c r="G16" s="6"/>
      <c r="H16" s="6"/>
      <c r="I16" s="6"/>
      <c r="J16" s="6"/>
      <c r="K16" s="6"/>
      <c r="L16" s="6"/>
      <c r="M16" s="6"/>
      <c r="P16" s="47"/>
      <c r="Q16" s="66"/>
      <c r="R16" s="60"/>
    </row>
    <row r="17" spans="2:18" customFormat="1" ht="18.600000000000001" customHeight="1">
      <c r="C17" s="188" t="s">
        <v>27</v>
      </c>
      <c r="D17" s="188"/>
      <c r="E17" s="188"/>
      <c r="F17" s="6" t="s">
        <v>95</v>
      </c>
      <c r="H17" s="6"/>
      <c r="I17" s="6"/>
      <c r="J17" s="6"/>
      <c r="K17" s="6"/>
      <c r="L17" s="6"/>
      <c r="M17" s="6"/>
      <c r="N17" s="6"/>
      <c r="O17" s="6"/>
      <c r="P17" s="47"/>
      <c r="Q17" s="67"/>
      <c r="R17" s="61" t="s">
        <v>79</v>
      </c>
    </row>
    <row r="18" spans="2:18" customFormat="1" ht="21.6" customHeight="1">
      <c r="C18" s="187" t="s">
        <v>96</v>
      </c>
      <c r="D18" s="187"/>
      <c r="E18" s="187"/>
      <c r="F18" s="187"/>
      <c r="G18" s="187"/>
      <c r="H18" s="187"/>
      <c r="I18" s="187"/>
      <c r="J18" s="187"/>
      <c r="K18" s="187"/>
      <c r="L18" s="187"/>
      <c r="M18" s="187"/>
      <c r="N18" s="187"/>
      <c r="O18" s="187"/>
      <c r="P18" s="47"/>
      <c r="Q18" s="66"/>
      <c r="R18" s="60"/>
    </row>
    <row r="19" spans="2:18" customFormat="1" ht="18.600000000000001" customHeight="1">
      <c r="C19" s="189" t="s">
        <v>35</v>
      </c>
      <c r="D19" s="189"/>
      <c r="E19" s="190" t="str">
        <f>IF(参照シート!$C$5="","",参照シート!$C$5)</f>
        <v/>
      </c>
      <c r="F19" s="190"/>
      <c r="G19" s="190"/>
      <c r="H19" s="190"/>
      <c r="I19" s="14" t="s">
        <v>36</v>
      </c>
      <c r="K19" s="14"/>
      <c r="L19" s="14"/>
      <c r="M19" s="14"/>
      <c r="N19" s="14"/>
      <c r="O19" s="6"/>
      <c r="P19" s="47"/>
      <c r="Q19" s="68"/>
      <c r="R19" s="61" t="s">
        <v>80</v>
      </c>
    </row>
    <row r="20" spans="2:18" customFormat="1" ht="18.600000000000001" customHeight="1">
      <c r="B20" s="6"/>
      <c r="C20" s="6"/>
      <c r="D20" s="6"/>
      <c r="H20" s="6"/>
      <c r="I20" s="6"/>
      <c r="J20" s="6"/>
      <c r="K20" s="6"/>
      <c r="L20" s="6"/>
      <c r="M20" s="6"/>
      <c r="P20" s="47"/>
      <c r="Q20" s="66"/>
      <c r="R20" s="61"/>
    </row>
    <row r="21" spans="2:18" customFormat="1" ht="18.600000000000001" customHeight="1">
      <c r="C21" s="185" t="s">
        <v>29</v>
      </c>
      <c r="D21" s="186"/>
      <c r="E21" s="186"/>
      <c r="F21" s="186"/>
      <c r="G21" s="186"/>
      <c r="H21" s="186"/>
      <c r="I21" s="186"/>
      <c r="J21" s="186"/>
      <c r="K21" s="186"/>
      <c r="L21" s="186"/>
      <c r="M21" s="186"/>
      <c r="P21" s="47"/>
      <c r="Q21" s="66"/>
      <c r="R21" s="61"/>
    </row>
    <row r="22" spans="2:18" customFormat="1" ht="18.600000000000001" customHeight="1">
      <c r="B22" s="6"/>
      <c r="C22" s="6"/>
      <c r="D22" s="6"/>
      <c r="E22" s="6"/>
      <c r="F22" s="6"/>
      <c r="G22" s="6"/>
      <c r="H22" s="6"/>
      <c r="I22" s="6"/>
      <c r="J22" s="6"/>
      <c r="K22" s="6"/>
      <c r="L22" s="6"/>
      <c r="M22" s="6"/>
      <c r="P22" s="47"/>
      <c r="Q22" s="66"/>
      <c r="R22" s="61"/>
    </row>
    <row r="23" spans="2:18" customFormat="1" ht="18.600000000000001" customHeight="1">
      <c r="B23" s="6" t="s">
        <v>5</v>
      </c>
      <c r="C23" s="6"/>
      <c r="D23" s="6"/>
      <c r="E23" s="6"/>
      <c r="F23" s="6"/>
      <c r="G23" s="6"/>
      <c r="H23" s="6"/>
      <c r="I23" s="6"/>
      <c r="J23" s="6"/>
      <c r="K23" s="6"/>
      <c r="L23" s="6"/>
      <c r="M23" s="6"/>
      <c r="P23" s="47"/>
      <c r="Q23" s="62"/>
      <c r="R23" s="191" t="s">
        <v>94</v>
      </c>
    </row>
    <row r="24" spans="2:18" customFormat="1" ht="18.600000000000001" customHeight="1">
      <c r="B24" s="6"/>
      <c r="C24" s="193" t="s">
        <v>64</v>
      </c>
      <c r="D24" s="193"/>
      <c r="E24" s="193"/>
      <c r="F24" s="193"/>
      <c r="G24" s="193"/>
      <c r="H24" s="193"/>
      <c r="I24" s="193"/>
      <c r="J24" s="193"/>
      <c r="K24" s="193"/>
      <c r="L24" s="6"/>
      <c r="M24" s="6"/>
      <c r="P24" s="47"/>
      <c r="Q24" s="66"/>
      <c r="R24" s="192"/>
    </row>
    <row r="25" spans="2:18" customFormat="1" ht="18.600000000000001" customHeight="1">
      <c r="B25" s="56" t="str">
        <f>IF(C24="複数項目（以下詳細）","(","")</f>
        <v/>
      </c>
      <c r="C25" s="196"/>
      <c r="D25" s="196"/>
      <c r="E25" s="196"/>
      <c r="F25" s="196"/>
      <c r="G25" s="196"/>
      <c r="H25" s="196"/>
      <c r="I25" s="196"/>
      <c r="J25" s="196"/>
      <c r="K25" s="196"/>
      <c r="L25" s="196"/>
      <c r="M25" s="196"/>
      <c r="N25" s="196"/>
      <c r="O25" s="6" t="str">
        <f>IF(C24="複数項目（以下詳細）","）","")</f>
        <v/>
      </c>
      <c r="P25" s="47"/>
      <c r="Q25" s="66"/>
      <c r="R25" s="192"/>
    </row>
    <row r="26" spans="2:18" customFormat="1" ht="9.9499999999999993" customHeight="1">
      <c r="B26" s="6"/>
      <c r="C26" s="6"/>
      <c r="D26" s="6"/>
      <c r="E26" s="6"/>
      <c r="F26" s="6"/>
      <c r="G26" s="6"/>
      <c r="H26" s="6"/>
      <c r="I26" s="6"/>
      <c r="K26" s="6"/>
      <c r="L26" s="6"/>
      <c r="M26" s="6"/>
      <c r="P26" s="47"/>
      <c r="Q26" s="66"/>
      <c r="R26" s="192"/>
    </row>
    <row r="27" spans="2:18" customFormat="1" ht="18.600000000000001" customHeight="1">
      <c r="B27" s="6"/>
      <c r="C27" s="195" t="str">
        <f>IF(C24="流用制限を超える負担対象費用の変更","上記の変更に伴い、別紙のとおり変更する。","（変更前）")</f>
        <v>（変更前）</v>
      </c>
      <c r="D27" s="195"/>
      <c r="E27" s="195"/>
      <c r="F27" s="195"/>
      <c r="G27" s="195"/>
      <c r="H27" s="195"/>
      <c r="I27" s="195"/>
      <c r="J27" s="195"/>
      <c r="K27" s="195"/>
      <c r="L27" s="195"/>
      <c r="M27" s="195"/>
      <c r="P27" s="47"/>
      <c r="Q27" s="66"/>
      <c r="R27" s="192"/>
    </row>
    <row r="28" spans="2:18" customFormat="1" ht="21.95" customHeight="1">
      <c r="B28" s="6"/>
      <c r="C28" s="194"/>
      <c r="D28" s="194"/>
      <c r="E28" s="194"/>
      <c r="F28" s="194"/>
      <c r="G28" s="194"/>
      <c r="H28" s="194"/>
      <c r="I28" s="194"/>
      <c r="J28" s="194"/>
      <c r="K28" s="194"/>
      <c r="L28" s="194"/>
      <c r="M28" s="194"/>
      <c r="N28" s="194"/>
      <c r="O28" s="194"/>
      <c r="P28" s="47"/>
      <c r="Q28" s="66"/>
      <c r="R28" s="192"/>
    </row>
    <row r="29" spans="2:18" customFormat="1" ht="21.95" customHeight="1">
      <c r="B29" s="6"/>
      <c r="C29" s="194"/>
      <c r="D29" s="194"/>
      <c r="E29" s="194"/>
      <c r="F29" s="194"/>
      <c r="G29" s="194"/>
      <c r="H29" s="194"/>
      <c r="I29" s="194"/>
      <c r="J29" s="194"/>
      <c r="K29" s="194"/>
      <c r="L29" s="194"/>
      <c r="M29" s="194"/>
      <c r="N29" s="194"/>
      <c r="O29" s="194"/>
      <c r="P29" s="47"/>
      <c r="Q29" s="66"/>
      <c r="R29" s="192"/>
    </row>
    <row r="30" spans="2:18" customFormat="1" ht="21.95" customHeight="1">
      <c r="B30" s="6"/>
      <c r="C30" s="194"/>
      <c r="D30" s="194"/>
      <c r="E30" s="194"/>
      <c r="F30" s="194"/>
      <c r="G30" s="194"/>
      <c r="H30" s="194"/>
      <c r="I30" s="194"/>
      <c r="J30" s="194"/>
      <c r="K30" s="194"/>
      <c r="L30" s="194"/>
      <c r="M30" s="194"/>
      <c r="N30" s="194"/>
      <c r="O30" s="194"/>
      <c r="P30" s="47"/>
      <c r="Q30" s="66"/>
      <c r="R30" s="192"/>
    </row>
    <row r="31" spans="2:18" customFormat="1" ht="18.600000000000001" customHeight="1">
      <c r="B31" s="6"/>
      <c r="C31" s="6" t="str">
        <f>IF(C24="流用制限を超える負担対象費用の変更","","（変更後）")</f>
        <v>（変更後）</v>
      </c>
      <c r="D31" s="15"/>
      <c r="E31" s="15"/>
      <c r="F31" s="15"/>
      <c r="G31" s="15"/>
      <c r="H31" s="15"/>
      <c r="I31" s="10"/>
      <c r="L31" s="15"/>
      <c r="M31" s="15"/>
      <c r="N31" s="15"/>
      <c r="O31" s="15"/>
      <c r="P31" s="47"/>
      <c r="Q31" s="66"/>
      <c r="R31" s="192"/>
    </row>
    <row r="32" spans="2:18" customFormat="1" ht="21.95" customHeight="1">
      <c r="B32" s="6"/>
      <c r="C32" s="194"/>
      <c r="D32" s="194"/>
      <c r="E32" s="194"/>
      <c r="F32" s="194"/>
      <c r="G32" s="194"/>
      <c r="H32" s="194"/>
      <c r="I32" s="194"/>
      <c r="J32" s="194"/>
      <c r="K32" s="194"/>
      <c r="L32" s="194"/>
      <c r="M32" s="194"/>
      <c r="N32" s="194"/>
      <c r="O32" s="194"/>
      <c r="P32" s="47"/>
      <c r="Q32" s="66"/>
      <c r="R32" s="192"/>
    </row>
    <row r="33" spans="2:18" customFormat="1" ht="21.95" customHeight="1">
      <c r="B33" s="6"/>
      <c r="C33" s="194"/>
      <c r="D33" s="194"/>
      <c r="E33" s="194"/>
      <c r="F33" s="194"/>
      <c r="G33" s="194"/>
      <c r="H33" s="194"/>
      <c r="I33" s="194"/>
      <c r="J33" s="194"/>
      <c r="K33" s="194"/>
      <c r="L33" s="194"/>
      <c r="M33" s="194"/>
      <c r="N33" s="194"/>
      <c r="O33" s="194"/>
      <c r="P33" s="47"/>
      <c r="Q33" s="66"/>
      <c r="R33" s="192"/>
    </row>
    <row r="34" spans="2:18" customFormat="1" ht="21.95" customHeight="1">
      <c r="B34" s="6"/>
      <c r="C34" s="194"/>
      <c r="D34" s="194"/>
      <c r="E34" s="194"/>
      <c r="F34" s="194"/>
      <c r="G34" s="194"/>
      <c r="H34" s="194"/>
      <c r="I34" s="194"/>
      <c r="J34" s="194"/>
      <c r="K34" s="194"/>
      <c r="L34" s="194"/>
      <c r="M34" s="194"/>
      <c r="N34" s="194"/>
      <c r="O34" s="194"/>
      <c r="P34" s="47"/>
      <c r="Q34" s="66"/>
      <c r="R34" s="192"/>
    </row>
    <row r="35" spans="2:18" customFormat="1" ht="18.600000000000001" customHeight="1">
      <c r="B35" s="6"/>
      <c r="C35" s="6"/>
      <c r="D35" s="6"/>
      <c r="E35" s="6"/>
      <c r="F35" s="6"/>
      <c r="G35" s="6"/>
      <c r="H35" s="6"/>
      <c r="I35" s="6"/>
      <c r="J35" s="6"/>
      <c r="K35" s="6"/>
      <c r="L35" s="6"/>
      <c r="M35" s="6"/>
      <c r="P35" s="47"/>
      <c r="Q35" s="66"/>
      <c r="R35" s="192"/>
    </row>
    <row r="36" spans="2:18" customFormat="1" ht="18.600000000000001" customHeight="1">
      <c r="B36" s="6" t="s">
        <v>85</v>
      </c>
      <c r="C36" s="6"/>
      <c r="D36" s="6"/>
      <c r="E36" s="6"/>
      <c r="F36" s="6"/>
      <c r="G36" s="6"/>
      <c r="H36" s="6"/>
      <c r="I36" s="6"/>
      <c r="J36" s="6"/>
      <c r="K36" s="6"/>
      <c r="L36" s="6"/>
      <c r="M36" s="6"/>
      <c r="P36" s="47"/>
      <c r="Q36" s="66"/>
      <c r="R36" s="192"/>
    </row>
    <row r="37" spans="2:18" customFormat="1" ht="21.95" customHeight="1">
      <c r="B37" s="6"/>
      <c r="C37" s="194"/>
      <c r="D37" s="194"/>
      <c r="E37" s="194"/>
      <c r="F37" s="194"/>
      <c r="G37" s="194"/>
      <c r="H37" s="194"/>
      <c r="I37" s="194"/>
      <c r="J37" s="194"/>
      <c r="K37" s="194"/>
      <c r="L37" s="194"/>
      <c r="M37" s="194"/>
      <c r="N37" s="194"/>
      <c r="O37" s="194"/>
      <c r="P37" s="47"/>
      <c r="Q37" s="66"/>
      <c r="R37" s="192"/>
    </row>
    <row r="38" spans="2:18" customFormat="1" ht="21.95" customHeight="1">
      <c r="B38" s="6"/>
      <c r="C38" s="194"/>
      <c r="D38" s="194"/>
      <c r="E38" s="194"/>
      <c r="F38" s="194"/>
      <c r="G38" s="194"/>
      <c r="H38" s="194"/>
      <c r="I38" s="194"/>
      <c r="J38" s="194"/>
      <c r="K38" s="194"/>
      <c r="L38" s="194"/>
      <c r="M38" s="194"/>
      <c r="N38" s="194"/>
      <c r="O38" s="194"/>
      <c r="P38" s="47"/>
      <c r="Q38" s="66"/>
      <c r="R38" s="70"/>
    </row>
    <row r="39" spans="2:18" customFormat="1" ht="21.95" customHeight="1">
      <c r="B39" s="6"/>
      <c r="C39" s="194"/>
      <c r="D39" s="194"/>
      <c r="E39" s="194"/>
      <c r="F39" s="194"/>
      <c r="G39" s="194"/>
      <c r="H39" s="194"/>
      <c r="I39" s="194"/>
      <c r="J39" s="194"/>
      <c r="K39" s="194"/>
      <c r="L39" s="194"/>
      <c r="M39" s="194"/>
      <c r="N39" s="194"/>
      <c r="O39" s="194"/>
      <c r="P39" s="47"/>
      <c r="Q39" s="66"/>
      <c r="R39" s="60"/>
    </row>
    <row r="40" spans="2:18" customFormat="1" ht="18.600000000000001" customHeight="1">
      <c r="B40" s="6"/>
      <c r="C40" s="16"/>
      <c r="D40" s="16"/>
      <c r="E40" s="16"/>
      <c r="F40" s="16"/>
      <c r="G40" s="16"/>
      <c r="H40" s="16"/>
      <c r="I40" s="16"/>
      <c r="J40" s="16"/>
      <c r="K40" s="16"/>
      <c r="L40" s="16"/>
      <c r="M40" s="16"/>
      <c r="P40" s="47"/>
      <c r="Q40" s="62"/>
      <c r="R40" s="60"/>
    </row>
    <row r="41" spans="2:18" customFormat="1" ht="18.600000000000001" customHeight="1">
      <c r="B41" s="6" t="s">
        <v>98</v>
      </c>
      <c r="C41" s="6"/>
      <c r="D41" s="6"/>
      <c r="E41" s="6"/>
      <c r="F41" s="6"/>
      <c r="G41" s="6"/>
      <c r="H41" s="6"/>
      <c r="I41" s="6"/>
      <c r="J41" s="6"/>
      <c r="K41" s="6"/>
      <c r="L41" s="6"/>
      <c r="M41" s="6"/>
      <c r="P41" s="47"/>
      <c r="Q41" s="62"/>
      <c r="R41" s="60"/>
    </row>
    <row r="42" spans="2:18" customFormat="1" ht="21.95" customHeight="1">
      <c r="B42" s="6"/>
      <c r="C42" s="194"/>
      <c r="D42" s="194"/>
      <c r="E42" s="194"/>
      <c r="F42" s="194"/>
      <c r="G42" s="194"/>
      <c r="H42" s="194"/>
      <c r="I42" s="194"/>
      <c r="J42" s="194"/>
      <c r="K42" s="194"/>
      <c r="L42" s="194"/>
      <c r="M42" s="194"/>
      <c r="N42" s="194"/>
      <c r="O42" s="194"/>
      <c r="P42" s="47"/>
      <c r="Q42" s="62"/>
      <c r="R42" s="60"/>
    </row>
    <row r="43" spans="2:18" customFormat="1" ht="21.95" customHeight="1">
      <c r="B43" s="6"/>
      <c r="C43" s="194"/>
      <c r="D43" s="194"/>
      <c r="E43" s="194"/>
      <c r="F43" s="194"/>
      <c r="G43" s="194"/>
      <c r="H43" s="194"/>
      <c r="I43" s="194"/>
      <c r="J43" s="194"/>
      <c r="K43" s="194"/>
      <c r="L43" s="194"/>
      <c r="M43" s="194"/>
      <c r="N43" s="194"/>
      <c r="O43" s="194"/>
      <c r="P43" s="47"/>
      <c r="Q43" s="62"/>
      <c r="R43" s="60"/>
    </row>
    <row r="44" spans="2:18" customFormat="1" ht="21.95" customHeight="1">
      <c r="B44" s="6"/>
      <c r="C44" s="194"/>
      <c r="D44" s="194"/>
      <c r="E44" s="194"/>
      <c r="F44" s="194"/>
      <c r="G44" s="194"/>
      <c r="H44" s="194"/>
      <c r="I44" s="194"/>
      <c r="J44" s="194"/>
      <c r="K44" s="194"/>
      <c r="L44" s="194"/>
      <c r="M44" s="194"/>
      <c r="N44" s="194"/>
      <c r="O44" s="194"/>
      <c r="P44" s="47"/>
      <c r="Q44" s="62"/>
      <c r="R44" s="60"/>
    </row>
    <row r="45" spans="2:18" customFormat="1" ht="18.600000000000001" customHeight="1">
      <c r="B45" s="6"/>
      <c r="C45" s="16"/>
      <c r="D45" s="16"/>
      <c r="E45" s="16"/>
      <c r="F45" s="16"/>
      <c r="G45" s="16"/>
      <c r="H45" s="16"/>
      <c r="I45" s="16"/>
      <c r="J45" s="16"/>
      <c r="K45" s="16"/>
      <c r="L45" s="16"/>
      <c r="M45" s="16"/>
      <c r="P45" s="47"/>
      <c r="Q45" s="62"/>
      <c r="R45" s="60"/>
    </row>
    <row r="46" spans="2:18" customFormat="1" ht="18.600000000000001" customHeight="1">
      <c r="B46" s="6"/>
      <c r="C46" s="6"/>
      <c r="D46" s="6"/>
      <c r="E46" s="6"/>
      <c r="F46" s="6"/>
      <c r="G46" s="6"/>
      <c r="H46" s="6"/>
      <c r="I46" s="6"/>
      <c r="J46" s="6"/>
      <c r="K46" s="6"/>
      <c r="L46" s="6"/>
      <c r="N46" s="11" t="s">
        <v>26</v>
      </c>
      <c r="P46" s="47"/>
      <c r="Q46" s="62"/>
      <c r="R46" s="60"/>
    </row>
  </sheetData>
  <sheetProtection algorithmName="SHA-512" hashValue="RC4xPjpRrKNVYwsW7pLez468Qm7OW3qjlb8gcV0Apfc+YtHr+WdEekbFU91Oe7GB0NrSn77tH225NY66Ri4DQg==" saltValue="vMh6+dOK5z7xbDm+G/oSxw==" spinCount="100000" sheet="1" formatCells="0" formatColumns="0" formatRows="0" selectLockedCells="1"/>
  <mergeCells count="23">
    <mergeCell ref="R3:R4"/>
    <mergeCell ref="B4:O4"/>
    <mergeCell ref="L13:O13"/>
    <mergeCell ref="L12:O12"/>
    <mergeCell ref="L11:O11"/>
    <mergeCell ref="M6:O6"/>
    <mergeCell ref="N7:O7"/>
    <mergeCell ref="R11:R14"/>
    <mergeCell ref="L14:O14"/>
    <mergeCell ref="R5:R7"/>
    <mergeCell ref="R23:R37"/>
    <mergeCell ref="C24:K24"/>
    <mergeCell ref="C42:O44"/>
    <mergeCell ref="C37:O39"/>
    <mergeCell ref="C28:O30"/>
    <mergeCell ref="C32:O34"/>
    <mergeCell ref="C27:M27"/>
    <mergeCell ref="C25:N25"/>
    <mergeCell ref="C21:M21"/>
    <mergeCell ref="C18:O18"/>
    <mergeCell ref="C17:E17"/>
    <mergeCell ref="C19:D19"/>
    <mergeCell ref="E19:H19"/>
  </mergeCells>
  <phoneticPr fontId="3"/>
  <conditionalFormatting sqref="C17">
    <cfRule type="expression" dxfId="16" priority="13">
      <formula>$C$17="(実施協定日)"</formula>
    </cfRule>
    <cfRule type="containsBlanks" dxfId="15" priority="14">
      <formula>LEN(TRIM(C17))=0</formula>
    </cfRule>
  </conditionalFormatting>
  <conditionalFormatting sqref="C24">
    <cfRule type="expression" dxfId="14" priority="28">
      <formula>$C$24="※選択してください"</formula>
    </cfRule>
  </conditionalFormatting>
  <conditionalFormatting sqref="C25">
    <cfRule type="expression" dxfId="13" priority="31">
      <formula>AND($C$24="複数項目（以下詳細）",$C$25="")</formula>
    </cfRule>
  </conditionalFormatting>
  <conditionalFormatting sqref="C28:C29">
    <cfRule type="expression" dxfId="12" priority="32">
      <formula>AND($C$27="（変更前）",$C$28="")</formula>
    </cfRule>
  </conditionalFormatting>
  <conditionalFormatting sqref="C32:C33">
    <cfRule type="expression" dxfId="11" priority="63">
      <formula>AND(C$31="（変更後）",$C$32="")</formula>
    </cfRule>
  </conditionalFormatting>
  <conditionalFormatting sqref="C37">
    <cfRule type="containsBlanks" dxfId="10" priority="30">
      <formula>LEN(TRIM(C37))=0</formula>
    </cfRule>
  </conditionalFormatting>
  <conditionalFormatting sqref="C42">
    <cfRule type="containsBlanks" dxfId="9" priority="29">
      <formula>LEN(TRIM(C42))=0</formula>
    </cfRule>
  </conditionalFormatting>
  <conditionalFormatting sqref="E19">
    <cfRule type="containsBlanks" dxfId="8" priority="1">
      <formula>LEN(TRIM(E19))=0</formula>
    </cfRule>
  </conditionalFormatting>
  <conditionalFormatting sqref="L11:L14">
    <cfRule type="containsBlanks" dxfId="7" priority="3">
      <formula>LEN(TRIM(L11))=0</formula>
    </cfRule>
  </conditionalFormatting>
  <conditionalFormatting sqref="M19">
    <cfRule type="expression" dxfId="6" priority="7">
      <formula>#REF!&lt;&gt;"さくら招へいプログラム"</formula>
    </cfRule>
    <cfRule type="expression" dxfId="5" priority="8">
      <formula>$M$21="※選択してください"</formula>
    </cfRule>
  </conditionalFormatting>
  <conditionalFormatting sqref="M6:O6">
    <cfRule type="expression" dxfId="4" priority="64">
      <formula>AND(#REF!="✔",$M$7="")</formula>
    </cfRule>
  </conditionalFormatting>
  <conditionalFormatting sqref="N7:O7">
    <cfRule type="expression" dxfId="3" priority="24">
      <formula>$N$7="(申請日)"</formula>
    </cfRule>
    <cfRule type="containsBlanks" dxfId="2" priority="25">
      <formula>LEN(TRIM(N7))=0</formula>
    </cfRule>
  </conditionalFormatting>
  <dataValidations count="3">
    <dataValidation type="date" imeMode="disabled" allowBlank="1" showInputMessage="1" showErrorMessage="1" prompt="申請日を_x000a_「yyyy/m/d」の_x000a_形式で入力すると_x000a_和暦で表示されます。" sqref="N7:O7" xr:uid="{70E0879A-011D-4053-8370-E1FD73C5EBD2}">
      <formula1>45748</formula1>
      <formula2>46094</formula2>
    </dataValidation>
    <dataValidation imeMode="hiragana" allowBlank="1" showInputMessage="1" showErrorMessage="1" sqref="C42:O44 C37:O39 C28:O30 C32:O34 L11:L14 M11:O13" xr:uid="{E8A90338-06D1-47D9-9B40-2D931C0F253D}"/>
    <dataValidation type="date" imeMode="disabled" allowBlank="1" showInputMessage="1" showErrorMessage="1" errorTitle="入力形式を確認してください" prompt="実施協定日を_x000a_「yyyy/m/d」の_x000a_形式で入力すると_x000a_和暦で表示されます。" sqref="C17:E17" xr:uid="{09F0EE8D-7441-424B-9150-0E0909F3E80E}">
      <formula1>45748</formula1>
      <formula2>46094</formula2>
    </dataValidation>
  </dataValidations>
  <printOptions horizontalCentered="1"/>
  <pageMargins left="0.78740157480314965" right="0.78740157480314965" top="0.59055118110236227" bottom="0.39370078740157483" header="0" footer="0"/>
  <pageSetup paperSize="9" scale="80" fitToHeight="0"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r:uid="{25F20C4E-C720-4626-9AA3-93207BA39D45}">
          <x14:formula1>
            <xm:f>隠しシート!$A$2:$A$10</xm:f>
          </x14:formula1>
          <xm:sqref>C24:K24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57CFD-29C6-4858-AEFD-A1B25BE75187}">
  <sheetPr>
    <pageSetUpPr fitToPage="1"/>
  </sheetPr>
  <dimension ref="A1:L32"/>
  <sheetViews>
    <sheetView showGridLines="0" zoomScaleNormal="100" zoomScaleSheetLayoutView="100" workbookViewId="0"/>
  </sheetViews>
  <sheetFormatPr defaultColWidth="0" defaultRowHeight="14.25"/>
  <cols>
    <col min="1" max="1" width="2.28515625" style="73" customWidth="1"/>
    <col min="2" max="2" width="1.7109375" style="73" customWidth="1"/>
    <col min="3" max="3" width="8.5703125" style="73" customWidth="1"/>
    <col min="4" max="4" width="11.5703125" style="73" customWidth="1"/>
    <col min="5" max="8" width="15.5703125" style="73" customWidth="1"/>
    <col min="9" max="9" width="24.5703125" style="73" customWidth="1"/>
    <col min="10" max="10" width="1.7109375" style="73" customWidth="1"/>
    <col min="11" max="11" width="1.7109375" style="62" customWidth="1"/>
    <col min="12" max="12" width="32.7109375" style="60" customWidth="1"/>
    <col min="13" max="16384" width="9.140625" style="73" hidden="1"/>
  </cols>
  <sheetData>
    <row r="1" spans="1:12" s="1" customFormat="1" ht="15" customHeight="1">
      <c r="A1" s="74"/>
      <c r="I1" s="3" t="str">
        <f>'変更申請書(内容変更用)'!O1</f>
        <v>Ver.2501</v>
      </c>
      <c r="J1" s="3"/>
      <c r="K1" s="59"/>
      <c r="L1" s="60"/>
    </row>
    <row r="2" spans="1:12" s="1" customFormat="1" ht="15" customHeight="1">
      <c r="I2" s="3" t="str">
        <f>'変更申請書(内容変更用)'!O2</f>
        <v>【様式5】ABCコース</v>
      </c>
      <c r="J2" s="3"/>
      <c r="K2" s="59"/>
      <c r="L2" s="61" t="s">
        <v>78</v>
      </c>
    </row>
    <row r="3" spans="1:12" s="1" customFormat="1" ht="16.5" customHeight="1">
      <c r="B3" s="57" t="s">
        <v>25</v>
      </c>
      <c r="C3" s="4"/>
      <c r="D3" s="4"/>
      <c r="E3" s="4"/>
      <c r="F3" s="4"/>
      <c r="G3" s="4"/>
      <c r="H3" s="4"/>
      <c r="I3" s="4"/>
      <c r="J3" s="4"/>
      <c r="K3" s="62"/>
      <c r="L3" s="204" t="s">
        <v>82</v>
      </c>
    </row>
    <row r="4" spans="1:12" s="1" customFormat="1" ht="16.5" customHeight="1">
      <c r="B4" s="4"/>
      <c r="C4" s="4"/>
      <c r="D4" s="4"/>
      <c r="E4" s="4"/>
      <c r="F4" s="4"/>
      <c r="G4" s="4"/>
      <c r="H4" s="4"/>
      <c r="I4" s="4"/>
      <c r="J4" s="4"/>
      <c r="K4" s="64"/>
      <c r="L4" s="204"/>
    </row>
    <row r="5" spans="1:12" s="1" customFormat="1" ht="16.5" customHeight="1">
      <c r="B5" s="19" t="s">
        <v>24</v>
      </c>
      <c r="C5" s="4"/>
      <c r="D5" s="4"/>
      <c r="E5" s="4"/>
      <c r="F5" s="4"/>
      <c r="G5" s="4"/>
      <c r="H5" s="4"/>
      <c r="I5" s="4"/>
      <c r="J5" s="4"/>
      <c r="K5" s="65"/>
      <c r="L5" s="75"/>
    </row>
    <row r="6" spans="1:12" s="1" customFormat="1" ht="16.5" customHeight="1">
      <c r="I6" s="2" t="s">
        <v>23</v>
      </c>
      <c r="J6" s="4"/>
      <c r="K6" s="65"/>
      <c r="L6" s="75"/>
    </row>
    <row r="7" spans="1:12" s="1" customFormat="1" ht="28.5" customHeight="1">
      <c r="B7" s="229" t="s">
        <v>22</v>
      </c>
      <c r="C7" s="230"/>
      <c r="D7" s="230"/>
      <c r="E7" s="231"/>
      <c r="F7" s="84" t="s">
        <v>21</v>
      </c>
      <c r="G7" s="82" t="s">
        <v>31</v>
      </c>
      <c r="H7" s="84" t="s">
        <v>32</v>
      </c>
      <c r="I7" s="83" t="s">
        <v>20</v>
      </c>
      <c r="J7" s="4"/>
      <c r="K7" s="65"/>
      <c r="L7" s="63"/>
    </row>
    <row r="8" spans="1:12" s="1" customFormat="1" ht="28.5" customHeight="1">
      <c r="B8" s="205" t="s">
        <v>19</v>
      </c>
      <c r="C8" s="206"/>
      <c r="D8" s="207"/>
      <c r="E8" s="208"/>
      <c r="F8" s="80">
        <f>SUM(F9:F11)</f>
        <v>0</v>
      </c>
      <c r="G8" s="81">
        <f>SUM(G9:G11)</f>
        <v>0</v>
      </c>
      <c r="H8" s="80">
        <f>SUM(H9:H11)</f>
        <v>0</v>
      </c>
      <c r="I8" s="50"/>
      <c r="J8" s="4"/>
      <c r="K8" s="65"/>
      <c r="L8" s="60"/>
    </row>
    <row r="9" spans="1:12" s="1" customFormat="1" ht="28.5" customHeight="1">
      <c r="B9" s="44"/>
      <c r="C9" s="85" t="s">
        <v>18</v>
      </c>
      <c r="D9" s="85"/>
      <c r="E9" s="85"/>
      <c r="F9" s="87"/>
      <c r="G9" s="88"/>
      <c r="H9" s="89">
        <f>G9-F9</f>
        <v>0</v>
      </c>
      <c r="I9" s="96"/>
      <c r="J9" s="4"/>
      <c r="K9" s="65"/>
      <c r="L9" s="60"/>
    </row>
    <row r="10" spans="1:12" s="1" customFormat="1" ht="28.5" customHeight="1">
      <c r="B10" s="45"/>
      <c r="C10" s="209" t="s">
        <v>17</v>
      </c>
      <c r="D10" s="210"/>
      <c r="E10" s="211"/>
      <c r="F10" s="90"/>
      <c r="G10" s="91"/>
      <c r="H10" s="92">
        <f>G10-F10</f>
        <v>0</v>
      </c>
      <c r="I10" s="97"/>
      <c r="J10" s="4"/>
      <c r="K10" s="65"/>
      <c r="L10" s="60"/>
    </row>
    <row r="11" spans="1:12" s="1" customFormat="1" ht="28.5" customHeight="1">
      <c r="B11" s="46"/>
      <c r="C11" s="212" t="s">
        <v>16</v>
      </c>
      <c r="D11" s="213"/>
      <c r="E11" s="214"/>
      <c r="F11" s="93"/>
      <c r="G11" s="94"/>
      <c r="H11" s="95">
        <f>G11-F11</f>
        <v>0</v>
      </c>
      <c r="I11" s="98"/>
      <c r="J11" s="4"/>
      <c r="K11" s="65"/>
      <c r="L11" s="60"/>
    </row>
    <row r="12" spans="1:12" s="1" customFormat="1" ht="28.5" customHeight="1">
      <c r="B12" s="205" t="s">
        <v>15</v>
      </c>
      <c r="C12" s="206"/>
      <c r="D12" s="207"/>
      <c r="E12" s="208"/>
      <c r="F12" s="78">
        <f>SUM(F13:F18)</f>
        <v>0</v>
      </c>
      <c r="G12" s="79">
        <f>SUM(G13:G18)</f>
        <v>0</v>
      </c>
      <c r="H12" s="78">
        <f>SUM(H13:H18)</f>
        <v>0</v>
      </c>
      <c r="I12" s="50"/>
      <c r="J12" s="4"/>
      <c r="K12" s="65"/>
      <c r="L12" s="60"/>
    </row>
    <row r="13" spans="1:12" s="1" customFormat="1" ht="28.5" customHeight="1">
      <c r="B13" s="55"/>
      <c r="C13" s="222" t="s">
        <v>68</v>
      </c>
      <c r="D13" s="99" t="s">
        <v>66</v>
      </c>
      <c r="E13" s="99"/>
      <c r="F13" s="87"/>
      <c r="G13" s="88"/>
      <c r="H13" s="89">
        <f t="shared" ref="H13:H18" si="0">G13-F13</f>
        <v>0</v>
      </c>
      <c r="I13" s="96"/>
      <c r="J13" s="4"/>
      <c r="K13" s="65"/>
      <c r="L13" s="60"/>
    </row>
    <row r="14" spans="1:12" s="1" customFormat="1" ht="28.5" customHeight="1">
      <c r="B14" s="53"/>
      <c r="C14" s="223"/>
      <c r="D14" s="227" t="s">
        <v>67</v>
      </c>
      <c r="E14" s="100" t="s">
        <v>70</v>
      </c>
      <c r="F14" s="101"/>
      <c r="G14" s="102"/>
      <c r="H14" s="92">
        <f t="shared" si="0"/>
        <v>0</v>
      </c>
      <c r="I14" s="103"/>
      <c r="J14" s="4"/>
      <c r="K14" s="65"/>
      <c r="L14" s="60"/>
    </row>
    <row r="15" spans="1:12" s="1" customFormat="1" ht="28.5" customHeight="1">
      <c r="B15" s="48"/>
      <c r="C15" s="224"/>
      <c r="D15" s="228"/>
      <c r="E15" s="104" t="s">
        <v>71</v>
      </c>
      <c r="F15" s="90"/>
      <c r="G15" s="91"/>
      <c r="H15" s="92">
        <f t="shared" si="0"/>
        <v>0</v>
      </c>
      <c r="I15" s="97"/>
      <c r="J15" s="4"/>
      <c r="K15" s="62"/>
      <c r="L15" s="60"/>
    </row>
    <row r="16" spans="1:12" s="1" customFormat="1" ht="28.5" customHeight="1">
      <c r="B16" s="49"/>
      <c r="C16" s="225" t="s">
        <v>69</v>
      </c>
      <c r="D16" s="104" t="s">
        <v>66</v>
      </c>
      <c r="E16" s="104"/>
      <c r="F16" s="90"/>
      <c r="G16" s="91"/>
      <c r="H16" s="105">
        <f t="shared" si="0"/>
        <v>0</v>
      </c>
      <c r="I16" s="97"/>
      <c r="J16" s="4"/>
      <c r="K16" s="66"/>
      <c r="L16" s="60"/>
    </row>
    <row r="17" spans="2:12" s="1" customFormat="1" ht="28.5" customHeight="1">
      <c r="B17" s="53"/>
      <c r="C17" s="223"/>
      <c r="D17" s="227" t="s">
        <v>67</v>
      </c>
      <c r="E17" s="100" t="s">
        <v>70</v>
      </c>
      <c r="F17" s="106"/>
      <c r="G17" s="107"/>
      <c r="H17" s="105">
        <f t="shared" si="0"/>
        <v>0</v>
      </c>
      <c r="I17" s="108"/>
      <c r="J17" s="4"/>
      <c r="K17" s="67"/>
      <c r="L17" s="60"/>
    </row>
    <row r="18" spans="2:12" s="1" customFormat="1" ht="28.5" customHeight="1">
      <c r="B18" s="54"/>
      <c r="C18" s="226"/>
      <c r="D18" s="228"/>
      <c r="E18" s="104" t="s">
        <v>71</v>
      </c>
      <c r="F18" s="93"/>
      <c r="G18" s="94"/>
      <c r="H18" s="109">
        <f t="shared" si="0"/>
        <v>0</v>
      </c>
      <c r="I18" s="98"/>
      <c r="J18" s="4"/>
      <c r="K18" s="66"/>
      <c r="L18" s="60"/>
    </row>
    <row r="19" spans="2:12" s="1" customFormat="1" ht="28.5" customHeight="1">
      <c r="B19" s="205" t="s">
        <v>14</v>
      </c>
      <c r="C19" s="206"/>
      <c r="D19" s="207"/>
      <c r="E19" s="208"/>
      <c r="F19" s="78">
        <f>SUM(F20:F23)</f>
        <v>0</v>
      </c>
      <c r="G19" s="79">
        <f>SUM(G20:G23)</f>
        <v>0</v>
      </c>
      <c r="H19" s="78">
        <f>SUM(H20:H23)</f>
        <v>0</v>
      </c>
      <c r="I19" s="50"/>
      <c r="J19" s="4"/>
      <c r="K19" s="68"/>
      <c r="L19" s="61"/>
    </row>
    <row r="20" spans="2:12" s="1" customFormat="1" ht="28.5" customHeight="1">
      <c r="B20" s="44"/>
      <c r="C20" s="85" t="s">
        <v>13</v>
      </c>
      <c r="D20" s="85"/>
      <c r="E20" s="85"/>
      <c r="F20" s="87"/>
      <c r="G20" s="88"/>
      <c r="H20" s="89">
        <f>G20-F20</f>
        <v>0</v>
      </c>
      <c r="I20" s="96"/>
      <c r="J20" s="4"/>
      <c r="K20" s="66"/>
      <c r="L20" s="61"/>
    </row>
    <row r="21" spans="2:12" s="1" customFormat="1" ht="28.5" customHeight="1">
      <c r="B21" s="45"/>
      <c r="C21" s="86" t="s">
        <v>33</v>
      </c>
      <c r="D21" s="86"/>
      <c r="E21" s="86"/>
      <c r="F21" s="90"/>
      <c r="G21" s="91"/>
      <c r="H21" s="92">
        <f>G21-F21</f>
        <v>0</v>
      </c>
      <c r="I21" s="97"/>
      <c r="J21" s="4"/>
      <c r="K21" s="66"/>
      <c r="L21" s="61"/>
    </row>
    <row r="22" spans="2:12" s="1" customFormat="1" ht="28.5" customHeight="1">
      <c r="B22" s="49"/>
      <c r="C22" s="215" t="s">
        <v>72</v>
      </c>
      <c r="D22" s="216"/>
      <c r="E22" s="110" t="s">
        <v>75</v>
      </c>
      <c r="F22" s="106"/>
      <c r="G22" s="107"/>
      <c r="H22" s="111">
        <f t="shared" ref="H22" si="1">G22-F22</f>
        <v>0</v>
      </c>
      <c r="I22" s="108"/>
      <c r="J22" s="4"/>
      <c r="K22" s="66"/>
      <c r="L22" s="61"/>
    </row>
    <row r="23" spans="2:12" s="1" customFormat="1" ht="28.5" customHeight="1">
      <c r="B23" s="54"/>
      <c r="C23" s="217"/>
      <c r="D23" s="218"/>
      <c r="E23" s="112" t="s">
        <v>76</v>
      </c>
      <c r="F23" s="93"/>
      <c r="G23" s="94"/>
      <c r="H23" s="92">
        <f>G23-F23</f>
        <v>0</v>
      </c>
      <c r="I23" s="98"/>
      <c r="J23" s="4"/>
      <c r="K23" s="62"/>
      <c r="L23" s="61"/>
    </row>
    <row r="24" spans="2:12" s="1" customFormat="1" ht="28.5" customHeight="1">
      <c r="B24" s="205" t="s">
        <v>12</v>
      </c>
      <c r="C24" s="206"/>
      <c r="D24" s="207"/>
      <c r="E24" s="208"/>
      <c r="F24" s="78">
        <f>SUM(F25:F28)</f>
        <v>0</v>
      </c>
      <c r="G24" s="79">
        <f>SUM(G25:G28)</f>
        <v>0</v>
      </c>
      <c r="H24" s="78">
        <f>SUM(H25:H28)</f>
        <v>0</v>
      </c>
      <c r="I24" s="50"/>
      <c r="J24" s="4"/>
      <c r="K24" s="66"/>
      <c r="L24" s="71"/>
    </row>
    <row r="25" spans="2:12" s="1" customFormat="1" ht="28.5" customHeight="1">
      <c r="B25" s="44"/>
      <c r="C25" s="219" t="s">
        <v>11</v>
      </c>
      <c r="D25" s="220"/>
      <c r="E25" s="221"/>
      <c r="F25" s="87"/>
      <c r="G25" s="88"/>
      <c r="H25" s="113">
        <f t="shared" ref="H25:H30" si="2">G25-F25</f>
        <v>0</v>
      </c>
      <c r="I25" s="96"/>
      <c r="J25" s="4"/>
      <c r="K25" s="66"/>
      <c r="L25" s="71"/>
    </row>
    <row r="26" spans="2:12" s="1" customFormat="1" ht="28.5" customHeight="1">
      <c r="B26" s="45"/>
      <c r="C26" s="209" t="s">
        <v>10</v>
      </c>
      <c r="D26" s="210"/>
      <c r="E26" s="211"/>
      <c r="F26" s="90"/>
      <c r="G26" s="91"/>
      <c r="H26" s="105">
        <f t="shared" si="2"/>
        <v>0</v>
      </c>
      <c r="I26" s="97"/>
      <c r="J26" s="4"/>
      <c r="K26" s="66"/>
      <c r="L26" s="71"/>
    </row>
    <row r="27" spans="2:12" s="1" customFormat="1" ht="28.5" customHeight="1">
      <c r="B27" s="45"/>
      <c r="C27" s="209" t="s">
        <v>9</v>
      </c>
      <c r="D27" s="210"/>
      <c r="E27" s="211"/>
      <c r="F27" s="90"/>
      <c r="G27" s="91"/>
      <c r="H27" s="105">
        <f t="shared" si="2"/>
        <v>0</v>
      </c>
      <c r="I27" s="97"/>
      <c r="J27" s="4"/>
      <c r="K27" s="66"/>
      <c r="L27" s="71"/>
    </row>
    <row r="28" spans="2:12" s="1" customFormat="1" ht="28.5" customHeight="1">
      <c r="B28" s="46"/>
      <c r="C28" s="212" t="s">
        <v>73</v>
      </c>
      <c r="D28" s="213"/>
      <c r="E28" s="214"/>
      <c r="F28" s="93"/>
      <c r="G28" s="94"/>
      <c r="H28" s="95">
        <f>G28-F28</f>
        <v>0</v>
      </c>
      <c r="I28" s="98"/>
      <c r="J28" s="4"/>
      <c r="K28" s="66"/>
      <c r="L28" s="71"/>
    </row>
    <row r="29" spans="2:12" s="1" customFormat="1" ht="28.5" customHeight="1">
      <c r="B29" s="205" t="s">
        <v>8</v>
      </c>
      <c r="C29" s="206"/>
      <c r="D29" s="207"/>
      <c r="E29" s="208"/>
      <c r="F29" s="76"/>
      <c r="G29" s="77"/>
      <c r="H29" s="78">
        <f t="shared" si="2"/>
        <v>0</v>
      </c>
      <c r="I29" s="50"/>
      <c r="J29" s="4"/>
      <c r="K29" s="66"/>
      <c r="L29" s="71"/>
    </row>
    <row r="30" spans="2:12" s="1" customFormat="1" ht="28.5" customHeight="1">
      <c r="B30" s="205" t="s">
        <v>7</v>
      </c>
      <c r="C30" s="206"/>
      <c r="D30" s="207"/>
      <c r="E30" s="208"/>
      <c r="F30" s="76"/>
      <c r="G30" s="77"/>
      <c r="H30" s="78">
        <f t="shared" si="2"/>
        <v>0</v>
      </c>
      <c r="I30" s="50"/>
      <c r="J30" s="4"/>
      <c r="K30" s="66"/>
      <c r="L30" s="71"/>
    </row>
    <row r="31" spans="2:12" s="1" customFormat="1" ht="28.5" customHeight="1">
      <c r="B31" s="205" t="s">
        <v>6</v>
      </c>
      <c r="C31" s="206"/>
      <c r="D31" s="207"/>
      <c r="E31" s="208"/>
      <c r="F31" s="51">
        <f>SUM(F8,F12,F19,F24,F29,F30)</f>
        <v>0</v>
      </c>
      <c r="G31" s="52">
        <f>SUM(G8,G12,G19,G24,G29,G30)</f>
        <v>0</v>
      </c>
      <c r="H31" s="51">
        <f>SUM(H8,H12,H19,H24,H29,H30)</f>
        <v>0</v>
      </c>
      <c r="I31" s="50"/>
      <c r="J31" s="4"/>
      <c r="K31" s="66"/>
      <c r="L31" s="71"/>
    </row>
    <row r="32" spans="2:12" s="1" customFormat="1" ht="15.75">
      <c r="J32" s="4"/>
      <c r="K32" s="66"/>
      <c r="L32" s="71"/>
    </row>
  </sheetData>
  <sheetProtection algorithmName="SHA-512" hashValue="LVYHAprN5I1GmKUtRDeAnHdhnTxLqVzuf5Eq8otgR545vDtPmjcYfw6yFEJjIra3z7chbLtMA1ZrmnchutGtWQ==" saltValue="LhHCCUvZIS8ok9jBIafFug==" spinCount="100000" sheet="1" formatCells="0" formatColumns="0" formatRows="0" selectLockedCells="1"/>
  <mergeCells count="20">
    <mergeCell ref="B7:E7"/>
    <mergeCell ref="B8:E8"/>
    <mergeCell ref="B29:E29"/>
    <mergeCell ref="B30:E30"/>
    <mergeCell ref="L3:L4"/>
    <mergeCell ref="B31:E31"/>
    <mergeCell ref="C10:E10"/>
    <mergeCell ref="C11:E11"/>
    <mergeCell ref="C22:D23"/>
    <mergeCell ref="C27:E27"/>
    <mergeCell ref="C28:E28"/>
    <mergeCell ref="B12:E12"/>
    <mergeCell ref="B19:E19"/>
    <mergeCell ref="B24:E24"/>
    <mergeCell ref="C25:E25"/>
    <mergeCell ref="C26:E26"/>
    <mergeCell ref="C13:C15"/>
    <mergeCell ref="C16:C18"/>
    <mergeCell ref="D14:D15"/>
    <mergeCell ref="D17:D18"/>
  </mergeCells>
  <phoneticPr fontId="3"/>
  <conditionalFormatting sqref="F9:G11 F13:G18 F20:G23">
    <cfRule type="containsBlanks" dxfId="1" priority="10">
      <formula>LEN(TRIM(F9))=0</formula>
    </cfRule>
  </conditionalFormatting>
  <conditionalFormatting sqref="F25:G30">
    <cfRule type="containsBlanks" dxfId="0" priority="9">
      <formula>LEN(TRIM(F25))=0</formula>
    </cfRule>
  </conditionalFormatting>
  <dataValidations count="2">
    <dataValidation imeMode="disabled" allowBlank="1" showInputMessage="1" showErrorMessage="1" sqref="F9:G11 F13:G18 F20:G23 F25:G30" xr:uid="{EFE68CDC-603B-4D28-9F73-6B185B1F6BA9}"/>
    <dataValidation imeMode="off" allowBlank="1" showInputMessage="1" showErrorMessage="1" sqref="F12:G12 F24:G24 F19:G19 F8:G8 H8:H30" xr:uid="{C879A78A-3F49-41BD-98B4-5729836CEE4A}"/>
  </dataValidations>
  <printOptions horizontalCentered="1"/>
  <pageMargins left="0.78740157480314965" right="0.78740157480314965" top="0.78740157480314965" bottom="0.39370078740157483" header="0.31496062992125984" footer="0.31496062992125984"/>
  <pageSetup paperSize="9" scale="77" orientation="portrait" r:id="rId1"/>
  <ignoredErrors>
    <ignoredError sqref="H12 H24:H27 H29:H31 H18:H19 H16"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9B581-F974-430B-9D4E-100DBCAF6AD8}">
  <dimension ref="A1:A10"/>
  <sheetViews>
    <sheetView workbookViewId="0"/>
  </sheetViews>
  <sheetFormatPr defaultRowHeight="12"/>
  <cols>
    <col min="1" max="1" width="50.7109375" customWidth="1"/>
  </cols>
  <sheetData>
    <row r="1" spans="1:1">
      <c r="A1" t="s">
        <v>63</v>
      </c>
    </row>
    <row r="2" spans="1:1">
      <c r="A2" t="s">
        <v>64</v>
      </c>
    </row>
    <row r="3" spans="1:1">
      <c r="A3" t="s">
        <v>87</v>
      </c>
    </row>
    <row r="4" spans="1:1">
      <c r="A4" t="s">
        <v>88</v>
      </c>
    </row>
    <row r="5" spans="1:1">
      <c r="A5" t="s">
        <v>89</v>
      </c>
    </row>
    <row r="6" spans="1:1">
      <c r="A6" t="s">
        <v>90</v>
      </c>
    </row>
    <row r="7" spans="1:1">
      <c r="A7" t="s">
        <v>91</v>
      </c>
    </row>
    <row r="8" spans="1:1">
      <c r="A8" t="s">
        <v>92</v>
      </c>
    </row>
    <row r="9" spans="1:1">
      <c r="A9" t="s">
        <v>93</v>
      </c>
    </row>
    <row r="10" spans="1:1">
      <c r="A10" s="114" t="s">
        <v>65</v>
      </c>
    </row>
  </sheetData>
  <phoneticPr fontId="3"/>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参照シート</vt:lpstr>
      <vt:lpstr>変更申請書(内容変更用)</vt:lpstr>
      <vt:lpstr>別紙(流用制限を超える場合)</vt:lpstr>
      <vt:lpstr>隠しシート</vt:lpstr>
      <vt:lpstr>参照シート!Print_Area</vt:lpstr>
      <vt:lpstr>'別紙(流用制限を超える場合)'!Print_Area</vt:lpstr>
      <vt:lpstr>'変更申請書(内容変更用)'!Print_Area</vt:lpstr>
      <vt:lpstr>さくら招へいプログラム</vt:lpstr>
      <vt:lpstr>プログラム名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2025-03-13T06:12:48Z</cp:lastPrinted>
  <dcterms:created xsi:type="dcterms:W3CDTF">2019-09-04T02:56:31Z</dcterms:created>
  <dcterms:modified xsi:type="dcterms:W3CDTF">2025-06-13T05:11:17Z</dcterms:modified>
</cp:coreProperties>
</file>