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updateLinks="never" codeName="ThisWorkbook" hidePivotFieldList="1"/>
  <mc:AlternateContent xmlns:mc="http://schemas.openxmlformats.org/markup-compatibility/2006">
    <mc:Choice Requires="x15">
      <x15ac:absPath xmlns:x15ac="http://schemas.microsoft.com/office/spreadsheetml/2010/11/ac" url="C:\Users\n4yamaguchi\Desktop\"/>
    </mc:Choice>
  </mc:AlternateContent>
  <xr:revisionPtr revIDLastSave="0" documentId="13_ncr:101_{C393A02A-F9B3-4190-8095-0447FA45392A}" xr6:coauthVersionLast="47" xr6:coauthVersionMax="47" xr10:uidLastSave="{00000000-0000-0000-0000-000000000000}"/>
  <bookViews>
    <workbookView xWindow="-120" yWindow="-120" windowWidth="29040" windowHeight="15720" tabRatio="923" xr2:uid="{C896DFC1-96D5-407D-8A1A-F76F214720B0}"/>
  </bookViews>
  <sheets>
    <sheet name="1)日本側交流機関概要" sheetId="1" r:id="rId1"/>
    <sheet name="２)連携機関概要 " sheetId="22" r:id="rId2"/>
    <sheet name="3)相手国側交流機関概要" sheetId="2" r:id="rId3"/>
    <sheet name="4)招へい参加者,5)派遣参加者,6)受入れ・派遣体制" sheetId="4" r:id="rId4"/>
    <sheet name="7)-1実施内容(全体概要）" sheetId="20" r:id="rId5"/>
    <sheet name="7)-2実施内容 (詳細)" sheetId="23" r:id="rId6"/>
    <sheet name="8)交流スケジュール" sheetId="30" r:id="rId7"/>
    <sheet name="9)参加者（招へい・派遣）リスト" sheetId="7" r:id="rId8"/>
    <sheet name="様式10)-1（予算・全体）,10)-2（経費の効果的利用)" sheetId="24" r:id="rId9"/>
    <sheet name="様式10)-3(予算内訳・日本側交流機関)" sheetId="25" r:id="rId10"/>
    <sheet name="様式10)-3(予算内訳・連携機関)" sheetId="33" r:id="rId11"/>
    <sheet name="11)改訂履歴" sheetId="10" r:id="rId12"/>
    <sheet name="【記載例】様式10)-3" sheetId="34" r:id="rId13"/>
  </sheets>
  <definedNames>
    <definedName name="_xlnm._FilterDatabase" localSheetId="0" hidden="1">'1)日本側交流機関概要'!$A$1:$G$38</definedName>
    <definedName name="_xlnm._FilterDatabase" localSheetId="1" hidden="1">'２)連携機関概要 '!$A$1:$G$31</definedName>
    <definedName name="_xlnm.Print_Area" localSheetId="12">'【記載例】様式10)-3'!$A$1:$I$75</definedName>
    <definedName name="_xlnm.Print_Area" localSheetId="0">'1)日本側交流機関概要'!$A$1:$G$43</definedName>
    <definedName name="_xlnm.Print_Area" localSheetId="11">'11)改訂履歴'!$A$1:$E$13</definedName>
    <definedName name="_xlnm.Print_Area" localSheetId="1">'２)連携機関概要 '!$A$1:$G$31</definedName>
    <definedName name="_xlnm.Print_Area" localSheetId="2">'3)相手国側交流機関概要'!$A$1:$G$39</definedName>
    <definedName name="_xlnm.Print_Area" localSheetId="3">'4)招へい参加者,5)派遣参加者,6)受入れ・派遣体制'!$A$1:$L$41</definedName>
    <definedName name="_xlnm.Print_Area" localSheetId="4">'7)-1実施内容(全体概要）'!$A$1:$E$55</definedName>
    <definedName name="_xlnm.Print_Area" localSheetId="5">'7)-2実施内容 (詳細)'!$A$1:$E$18</definedName>
    <definedName name="_xlnm.Print_Area" localSheetId="6">'8)交流スケジュール'!$A$1:$AI$17</definedName>
    <definedName name="_xlnm.Print_Area" localSheetId="7">'9)参加者（招へい・派遣）リスト'!$A$1:$Q$50</definedName>
    <definedName name="_xlnm.Print_Area" localSheetId="8">'様式10)-1（予算・全体）,10)-2（経費の効果的利用)'!$A$1:$E$24</definedName>
    <definedName name="_xlnm.Print_Area" localSheetId="9">'様式10)-3(予算内訳・日本側交流機関)'!$A$1:$I$73</definedName>
    <definedName name="_xlnm.Print_Area" localSheetId="10">'様式10)-3(予算内訳・連携機関)'!$A$1:$I$73</definedName>
    <definedName name="Z_B7D76695_BF4A_4073_AC1B_8DB6275E3EAE_.wvu.PrintArea" localSheetId="12" hidden="1">'【記載例】様式10)-3'!$A$1:$J$75</definedName>
    <definedName name="Z_B7D76695_BF4A_4073_AC1B_8DB6275E3EAE_.wvu.PrintArea" localSheetId="8" hidden="1">'様式10)-1（予算・全体）,10)-2（経費の効果的利用)'!$A$2:$D$17</definedName>
    <definedName name="Z_B7D76695_BF4A_4073_AC1B_8DB6275E3EAE_.wvu.PrintArea" localSheetId="9" hidden="1">'様式10)-3(予算内訳・日本側交流機関)'!$A$1:$J$73</definedName>
    <definedName name="Z_B7D76695_BF4A_4073_AC1B_8DB6275E3EAE_.wvu.PrintArea" localSheetId="10" hidden="1">'様式10)-3(予算内訳・連携機関)'!$A$1:$J$73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5" i="7" l="1"/>
  <c r="I71" i="34"/>
  <c r="I14" i="34" s="1"/>
  <c r="I60" i="34"/>
  <c r="I13" i="34" s="1"/>
  <c r="I46" i="34"/>
  <c r="I38" i="34"/>
  <c r="I27" i="34"/>
  <c r="I11" i="34" s="1"/>
  <c r="D12" i="24"/>
  <c r="D11" i="24"/>
  <c r="D10" i="24"/>
  <c r="C10" i="24"/>
  <c r="D9" i="24"/>
  <c r="C9" i="24"/>
  <c r="D8" i="24"/>
  <c r="C8" i="24"/>
  <c r="D7" i="24"/>
  <c r="C7" i="24"/>
  <c r="D6" i="24"/>
  <c r="C6" i="24"/>
  <c r="I69" i="33"/>
  <c r="I14" i="33" s="1"/>
  <c r="I58" i="33"/>
  <c r="I13" i="33" s="1"/>
  <c r="I46" i="33"/>
  <c r="I12" i="33" s="1"/>
  <c r="I15" i="33" s="1"/>
  <c r="I38" i="33"/>
  <c r="I27" i="33"/>
  <c r="I11" i="33"/>
  <c r="I1" i="33"/>
  <c r="I38" i="25"/>
  <c r="I12" i="34" l="1"/>
  <c r="I15" i="34" s="1"/>
  <c r="I16" i="34" s="1"/>
  <c r="I18" i="34" s="1"/>
  <c r="I16" i="33"/>
  <c r="I18" i="33" s="1"/>
  <c r="D6" i="7"/>
  <c r="AI1" i="30" l="1"/>
  <c r="G1" i="22"/>
  <c r="A4" i="1"/>
  <c r="E16" i="4"/>
  <c r="E32" i="4"/>
  <c r="E101" i="4"/>
  <c r="P13" i="7"/>
  <c r="O13" i="7" l="1"/>
  <c r="B4" i="20" l="1"/>
  <c r="K101" i="4"/>
  <c r="J101" i="4"/>
  <c r="I101" i="4"/>
  <c r="H101" i="4"/>
  <c r="G101" i="4"/>
  <c r="F101" i="4"/>
  <c r="L99" i="4"/>
  <c r="C99" i="4"/>
  <c r="B99" i="4"/>
  <c r="A99" i="4" s="1"/>
  <c r="L98" i="4"/>
  <c r="C98" i="4"/>
  <c r="B98" i="4"/>
  <c r="A98" i="4" s="1"/>
  <c r="L97" i="4"/>
  <c r="C97" i="4"/>
  <c r="B97" i="4"/>
  <c r="A97" i="4" s="1"/>
  <c r="L96" i="4"/>
  <c r="C96" i="4"/>
  <c r="B96" i="4"/>
  <c r="A96" i="4" s="1"/>
  <c r="L95" i="4"/>
  <c r="C95" i="4"/>
  <c r="B95" i="4"/>
  <c r="A95" i="4" s="1"/>
  <c r="L94" i="4"/>
  <c r="C94" i="4"/>
  <c r="B94" i="4"/>
  <c r="A94" i="4" s="1"/>
  <c r="L93" i="4"/>
  <c r="C93" i="4"/>
  <c r="B93" i="4"/>
  <c r="A93" i="4" s="1"/>
  <c r="L92" i="4"/>
  <c r="C92" i="4"/>
  <c r="B92" i="4"/>
  <c r="A92" i="4" s="1"/>
  <c r="L91" i="4"/>
  <c r="C91" i="4"/>
  <c r="B91" i="4"/>
  <c r="A91" i="4" s="1"/>
  <c r="L90" i="4"/>
  <c r="C90" i="4"/>
  <c r="B90" i="4"/>
  <c r="A90" i="4" s="1"/>
  <c r="L89" i="4"/>
  <c r="C89" i="4"/>
  <c r="B89" i="4"/>
  <c r="A89" i="4"/>
  <c r="L88" i="4"/>
  <c r="C88" i="4"/>
  <c r="B88" i="4"/>
  <c r="A88" i="4" s="1"/>
  <c r="L87" i="4"/>
  <c r="C87" i="4"/>
  <c r="B87" i="4"/>
  <c r="A87" i="4" s="1"/>
  <c r="L86" i="4"/>
  <c r="L85" i="4"/>
  <c r="L84" i="4"/>
  <c r="L83" i="4"/>
  <c r="L82" i="4"/>
  <c r="L81" i="4"/>
  <c r="L80" i="4"/>
  <c r="L79" i="4"/>
  <c r="L78" i="4"/>
  <c r="L77" i="4"/>
  <c r="K72" i="4"/>
  <c r="J72" i="4"/>
  <c r="I72" i="4"/>
  <c r="H72" i="4"/>
  <c r="G72" i="4"/>
  <c r="F72" i="4"/>
  <c r="L70" i="4"/>
  <c r="C70" i="4"/>
  <c r="B70" i="4"/>
  <c r="A70" i="4" s="1"/>
  <c r="L69" i="4"/>
  <c r="C69" i="4"/>
  <c r="B69" i="4"/>
  <c r="A69" i="4" s="1"/>
  <c r="L68" i="4"/>
  <c r="C68" i="4"/>
  <c r="B68" i="4"/>
  <c r="A68" i="4" s="1"/>
  <c r="L67" i="4"/>
  <c r="C67" i="4"/>
  <c r="B67" i="4"/>
  <c r="A67" i="4" s="1"/>
  <c r="L66" i="4"/>
  <c r="C66" i="4"/>
  <c r="B66" i="4"/>
  <c r="A66" i="4" s="1"/>
  <c r="L65" i="4"/>
  <c r="C65" i="4"/>
  <c r="B65" i="4"/>
  <c r="A65" i="4" s="1"/>
  <c r="L64" i="4"/>
  <c r="C64" i="4"/>
  <c r="B64" i="4"/>
  <c r="A64" i="4" s="1"/>
  <c r="L63" i="4"/>
  <c r="C63" i="4"/>
  <c r="B63" i="4"/>
  <c r="A63" i="4" s="1"/>
  <c r="L62" i="4"/>
  <c r="C62" i="4"/>
  <c r="B62" i="4"/>
  <c r="A62" i="4" s="1"/>
  <c r="L61" i="4"/>
  <c r="C61" i="4"/>
  <c r="B61" i="4"/>
  <c r="A61" i="4" s="1"/>
  <c r="L60" i="4"/>
  <c r="C60" i="4"/>
  <c r="B60" i="4"/>
  <c r="A60" i="4" s="1"/>
  <c r="L59" i="4"/>
  <c r="C59" i="4"/>
  <c r="B59" i="4"/>
  <c r="A59" i="4" s="1"/>
  <c r="L58" i="4"/>
  <c r="C58" i="4"/>
  <c r="B58" i="4"/>
  <c r="A58" i="4" s="1"/>
  <c r="L57" i="4"/>
  <c r="L56" i="4"/>
  <c r="L55" i="4"/>
  <c r="L54" i="4"/>
  <c r="L53" i="4"/>
  <c r="L52" i="4"/>
  <c r="L51" i="4"/>
  <c r="L50" i="4"/>
  <c r="L49" i="4"/>
  <c r="L48" i="4"/>
  <c r="L101" i="4" l="1"/>
  <c r="L72" i="4"/>
  <c r="I58" i="25" l="1"/>
  <c r="I1" i="25"/>
  <c r="E1" i="24"/>
  <c r="P8" i="7" l="1"/>
  <c r="P11" i="7" l="1"/>
  <c r="P10" i="7"/>
  <c r="P9" i="7"/>
  <c r="P7" i="7"/>
  <c r="P6" i="7"/>
  <c r="P5" i="7"/>
  <c r="O11" i="7"/>
  <c r="O10" i="7"/>
  <c r="O9" i="7"/>
  <c r="O8" i="7"/>
  <c r="O7" i="7"/>
  <c r="O6" i="7"/>
  <c r="I27" i="25"/>
  <c r="Q1" i="7"/>
  <c r="G32" i="4"/>
  <c r="F32" i="4"/>
  <c r="L21" i="4"/>
  <c r="K16" i="4"/>
  <c r="L14" i="4"/>
  <c r="L13" i="4"/>
  <c r="L12" i="4"/>
  <c r="L11" i="4"/>
  <c r="L10" i="4"/>
  <c r="L9" i="4"/>
  <c r="L8" i="4"/>
  <c r="L7" i="4"/>
  <c r="L6" i="4"/>
  <c r="L5" i="4"/>
  <c r="Q11" i="7" l="1"/>
  <c r="I11" i="25"/>
  <c r="E6" i="24" s="1"/>
  <c r="Q7" i="7"/>
  <c r="Q8" i="7"/>
  <c r="O12" i="7"/>
  <c r="Q10" i="7"/>
  <c r="Q6" i="7"/>
  <c r="Q9" i="7"/>
  <c r="Q5" i="7"/>
  <c r="P12" i="7"/>
  <c r="I69" i="25"/>
  <c r="I46" i="25"/>
  <c r="I13" i="25" l="1"/>
  <c r="E8" i="24" s="1"/>
  <c r="I14" i="25"/>
  <c r="E9" i="24" s="1"/>
  <c r="I12" i="25"/>
  <c r="E7" i="24" s="1"/>
  <c r="Q12" i="7"/>
  <c r="I15" i="25" l="1"/>
  <c r="I16" i="25" s="1"/>
  <c r="C11" i="24" s="1"/>
  <c r="B1" i="23"/>
  <c r="K32" i="4"/>
  <c r="J32" i="4"/>
  <c r="I32" i="4"/>
  <c r="H32" i="4"/>
  <c r="L30" i="4"/>
  <c r="L29" i="4"/>
  <c r="L28" i="4"/>
  <c r="L27" i="4"/>
  <c r="L26" i="4"/>
  <c r="L25" i="4"/>
  <c r="L24" i="4"/>
  <c r="L23" i="4"/>
  <c r="L22" i="4"/>
  <c r="L32" i="4" l="1"/>
  <c r="E10" i="24"/>
  <c r="H16" i="4" l="1"/>
  <c r="G16" i="4"/>
  <c r="F16" i="4"/>
  <c r="J16" i="4"/>
  <c r="I16" i="4"/>
  <c r="B1" i="20"/>
  <c r="L1" i="4"/>
  <c r="E1" i="10"/>
  <c r="D4" i="7"/>
  <c r="G1" i="2"/>
  <c r="L16" i="4" l="1"/>
  <c r="E11" i="24" l="1"/>
  <c r="I18" i="25" l="1"/>
  <c r="C12" i="24" l="1"/>
  <c r="E12" i="24" s="1"/>
</calcChain>
</file>

<file path=xl/sharedStrings.xml><?xml version="1.0" encoding="utf-8"?>
<sst xmlns="http://schemas.openxmlformats.org/spreadsheetml/2006/main" count="1125" uniqueCount="403">
  <si>
    <t>基本情報</t>
    <rPh sb="0" eb="2">
      <t>キホン</t>
    </rPh>
    <rPh sb="2" eb="4">
      <t>ジョウホウ</t>
    </rPh>
    <phoneticPr fontId="8"/>
  </si>
  <si>
    <t>受付番号</t>
    <rPh sb="0" eb="2">
      <t>ウケツケ</t>
    </rPh>
    <rPh sb="2" eb="4">
      <t>バンゴウ</t>
    </rPh>
    <phoneticPr fontId="8"/>
  </si>
  <si>
    <t>所属</t>
    <rPh sb="0" eb="2">
      <t>ショゾク</t>
    </rPh>
    <phoneticPr fontId="8"/>
  </si>
  <si>
    <t>役職</t>
    <rPh sb="0" eb="2">
      <t>ヤクショク</t>
    </rPh>
    <phoneticPr fontId="8"/>
  </si>
  <si>
    <t>氏名</t>
    <rPh sb="0" eb="2">
      <t>シメイ</t>
    </rPh>
    <phoneticPr fontId="8"/>
  </si>
  <si>
    <t>郵便番号</t>
    <rPh sb="0" eb="2">
      <t>ユウビン</t>
    </rPh>
    <rPh sb="2" eb="4">
      <t>バンゴウ</t>
    </rPh>
    <phoneticPr fontId="8"/>
  </si>
  <si>
    <t>住所</t>
    <rPh sb="0" eb="2">
      <t>ジュウショ</t>
    </rPh>
    <phoneticPr fontId="8"/>
  </si>
  <si>
    <t>電話</t>
    <rPh sb="0" eb="2">
      <t>デンワ</t>
    </rPh>
    <phoneticPr fontId="8"/>
  </si>
  <si>
    <t>機関名</t>
    <rPh sb="0" eb="3">
      <t>キカンメイ</t>
    </rPh>
    <phoneticPr fontId="8"/>
  </si>
  <si>
    <t>日本語</t>
    <rPh sb="0" eb="3">
      <t>ニホンゴ</t>
    </rPh>
    <phoneticPr fontId="8"/>
  </si>
  <si>
    <t>英語</t>
    <rPh sb="0" eb="2">
      <t>エイゴ</t>
    </rPh>
    <phoneticPr fontId="8"/>
  </si>
  <si>
    <t>大学生</t>
    <rPh sb="0" eb="3">
      <t>ダイガクセイ</t>
    </rPh>
    <phoneticPr fontId="8"/>
  </si>
  <si>
    <t>大学院生</t>
    <rPh sb="0" eb="4">
      <t>ダイガクインセイ</t>
    </rPh>
    <phoneticPr fontId="8"/>
  </si>
  <si>
    <t>ポスドク</t>
    <phoneticPr fontId="8"/>
  </si>
  <si>
    <t>教員</t>
    <rPh sb="0" eb="2">
      <t>キョウイン</t>
    </rPh>
    <phoneticPr fontId="8"/>
  </si>
  <si>
    <t>研究者</t>
    <rPh sb="0" eb="3">
      <t>ケンキュウシャ</t>
    </rPh>
    <phoneticPr fontId="8"/>
  </si>
  <si>
    <t>その他</t>
    <rPh sb="2" eb="3">
      <t>タ</t>
    </rPh>
    <phoneticPr fontId="8"/>
  </si>
  <si>
    <t>合計</t>
    <rPh sb="0" eb="2">
      <t>ゴウケイ</t>
    </rPh>
    <phoneticPr fontId="8"/>
  </si>
  <si>
    <t>枝番</t>
    <rPh sb="0" eb="2">
      <t>エダバン</t>
    </rPh>
    <phoneticPr fontId="8"/>
  </si>
  <si>
    <t>氏　名</t>
    <rPh sb="0" eb="1">
      <t>シ</t>
    </rPh>
    <rPh sb="2" eb="3">
      <t>ナ</t>
    </rPh>
    <phoneticPr fontId="8"/>
  </si>
  <si>
    <t>(日本語)</t>
    <rPh sb="1" eb="4">
      <t>ニホンゴ</t>
    </rPh>
    <phoneticPr fontId="8"/>
  </si>
  <si>
    <r>
      <t>送出し機関名</t>
    </r>
    <r>
      <rPr>
        <sz val="7.5"/>
        <color theme="1"/>
        <rFont val="Meiryo UI"/>
        <family val="3"/>
        <charset val="128"/>
      </rPr>
      <t xml:space="preserve">
（日本語）</t>
    </r>
    <rPh sb="0" eb="1">
      <t>オク</t>
    </rPh>
    <rPh sb="1" eb="2">
      <t>ダ</t>
    </rPh>
    <rPh sb="3" eb="6">
      <t>キカンメイ</t>
    </rPh>
    <rPh sb="8" eb="11">
      <t>ニホンゴ</t>
    </rPh>
    <phoneticPr fontId="8"/>
  </si>
  <si>
    <t>変更理由</t>
    <rPh sb="0" eb="2">
      <t>ヘンコウ</t>
    </rPh>
    <rPh sb="2" eb="4">
      <t>リユウ</t>
    </rPh>
    <phoneticPr fontId="8"/>
  </si>
  <si>
    <t>変更内容</t>
    <rPh sb="0" eb="2">
      <t>ヘンコウ</t>
    </rPh>
    <rPh sb="2" eb="4">
      <t>ナイヨウ</t>
    </rPh>
    <phoneticPr fontId="8"/>
  </si>
  <si>
    <t>申請年月日</t>
    <rPh sb="0" eb="2">
      <t>シンセイ</t>
    </rPh>
    <rPh sb="2" eb="5">
      <t>ネンガッピ</t>
    </rPh>
    <phoneticPr fontId="8"/>
  </si>
  <si>
    <t>変更が業務計画に及ぼす
影響および効果</t>
    <rPh sb="0" eb="2">
      <t>ヘンコウ</t>
    </rPh>
    <rPh sb="3" eb="5">
      <t>ギョウム</t>
    </rPh>
    <rPh sb="5" eb="7">
      <t>ケイカク</t>
    </rPh>
    <rPh sb="8" eb="9">
      <t>オヨ</t>
    </rPh>
    <rPh sb="12" eb="14">
      <t>エイキョウ</t>
    </rPh>
    <rPh sb="17" eb="19">
      <t>コウカ</t>
    </rPh>
    <phoneticPr fontId="8"/>
  </si>
  <si>
    <t>備考</t>
    <rPh sb="0" eb="2">
      <t>ビコウ</t>
    </rPh>
    <phoneticPr fontId="8"/>
  </si>
  <si>
    <t>E-mail</t>
    <phoneticPr fontId="8"/>
  </si>
  <si>
    <t>交流計画のテーマ</t>
    <phoneticPr fontId="8"/>
  </si>
  <si>
    <t>(連絡担当者　役職名)</t>
    <rPh sb="1" eb="3">
      <t>レンラク</t>
    </rPh>
    <rPh sb="3" eb="6">
      <t>タントウシャ</t>
    </rPh>
    <rPh sb="7" eb="9">
      <t>ヤクショク</t>
    </rPh>
    <rPh sb="9" eb="10">
      <t>メイ</t>
    </rPh>
    <phoneticPr fontId="8"/>
  </si>
  <si>
    <t>(連絡担当者　氏名)</t>
    <rPh sb="1" eb="3">
      <t>レンラク</t>
    </rPh>
    <rPh sb="3" eb="6">
      <t>タントウシャ</t>
    </rPh>
    <rPh sb="7" eb="9">
      <t>シメイ</t>
    </rPh>
    <phoneticPr fontId="8"/>
  </si>
  <si>
    <t>(事務担当者　役職名)</t>
    <rPh sb="1" eb="3">
      <t>ジム</t>
    </rPh>
    <rPh sb="3" eb="6">
      <t>タントウシャ</t>
    </rPh>
    <rPh sb="7" eb="9">
      <t>ヤクショク</t>
    </rPh>
    <rPh sb="9" eb="10">
      <t>メイ</t>
    </rPh>
    <phoneticPr fontId="8"/>
  </si>
  <si>
    <t>(事務担当者　氏名)</t>
    <rPh sb="1" eb="3">
      <t>ジム</t>
    </rPh>
    <rPh sb="3" eb="6">
      <t>タントウシャ</t>
    </rPh>
    <rPh sb="7" eb="9">
      <t>シメイ</t>
    </rPh>
    <phoneticPr fontId="8"/>
  </si>
  <si>
    <t>(実施責任者　氏名)</t>
    <rPh sb="1" eb="3">
      <t>ジッシ</t>
    </rPh>
    <rPh sb="3" eb="6">
      <t>セキニンシャ</t>
    </rPh>
    <rPh sb="7" eb="9">
      <t>シメイ</t>
    </rPh>
    <phoneticPr fontId="8"/>
  </si>
  <si>
    <t>(半角数字)</t>
    <rPh sb="1" eb="3">
      <t>ハンカク</t>
    </rPh>
    <rPh sb="3" eb="5">
      <t>スウジ</t>
    </rPh>
    <phoneticPr fontId="8"/>
  </si>
  <si>
    <t>(半角英数字)</t>
    <rPh sb="1" eb="3">
      <t>ハンカク</t>
    </rPh>
    <rPh sb="3" eb="6">
      <t>エイスウジ</t>
    </rPh>
    <phoneticPr fontId="8"/>
  </si>
  <si>
    <t>(市区町村以下)</t>
    <phoneticPr fontId="8"/>
  </si>
  <si>
    <t>(契約する法人格を有する機関名)</t>
    <phoneticPr fontId="8"/>
  </si>
  <si>
    <t>内訳</t>
    <rPh sb="0" eb="2">
      <t>ウチワケ</t>
    </rPh>
    <phoneticPr fontId="8"/>
  </si>
  <si>
    <t>合計</t>
    <rPh sb="0" eb="2">
      <t>ゴウケイ</t>
    </rPh>
    <phoneticPr fontId="8"/>
  </si>
  <si>
    <r>
      <rPr>
        <sz val="10"/>
        <color rgb="FFFF0000"/>
        <rFont val="Meiryo UI"/>
        <family val="3"/>
        <charset val="128"/>
      </rPr>
      <t>【必須】</t>
    </r>
    <r>
      <rPr>
        <sz val="10"/>
        <rFont val="Meiryo UI"/>
        <family val="3"/>
        <charset val="128"/>
      </rPr>
      <t>交流計画のテーマ</t>
    </r>
    <rPh sb="1" eb="3">
      <t>ヒッス</t>
    </rPh>
    <rPh sb="4" eb="6">
      <t>コウリュウ</t>
    </rPh>
    <rPh sb="6" eb="8">
      <t>ケイカク</t>
    </rPh>
    <phoneticPr fontId="8"/>
  </si>
  <si>
    <t>(半角英数字：HPなどで公表している正式な表記)</t>
    <rPh sb="1" eb="3">
      <t>ハンカク</t>
    </rPh>
    <rPh sb="3" eb="6">
      <t>エイスウジ</t>
    </rPh>
    <phoneticPr fontId="8"/>
  </si>
  <si>
    <t>法人番号</t>
    <rPh sb="0" eb="2">
      <t>ホウジン</t>
    </rPh>
    <rPh sb="2" eb="4">
      <t>バンゴウ</t>
    </rPh>
    <phoneticPr fontId="8"/>
  </si>
  <si>
    <t>(実施主担当者　役職名)</t>
    <rPh sb="1" eb="3">
      <t>ジッシ</t>
    </rPh>
    <rPh sb="3" eb="4">
      <t>シュ</t>
    </rPh>
    <rPh sb="4" eb="7">
      <t>タントウシャ</t>
    </rPh>
    <rPh sb="8" eb="10">
      <t>ヤクショク</t>
    </rPh>
    <rPh sb="10" eb="11">
      <t>メイ</t>
    </rPh>
    <phoneticPr fontId="8"/>
  </si>
  <si>
    <t>(実施主担当者　氏名)</t>
    <rPh sb="1" eb="3">
      <t>ジッシ</t>
    </rPh>
    <rPh sb="3" eb="4">
      <t>シュ</t>
    </rPh>
    <rPh sb="4" eb="7">
      <t>タントウシャ</t>
    </rPh>
    <rPh sb="8" eb="10">
      <t>シメイ</t>
    </rPh>
    <phoneticPr fontId="8"/>
  </si>
  <si>
    <t>～</t>
  </si>
  <si>
    <t>法人番号</t>
    <rPh sb="0" eb="2">
      <t>ホウジン</t>
    </rPh>
    <rPh sb="2" eb="4">
      <t>バンゴウ</t>
    </rPh>
    <phoneticPr fontId="8"/>
  </si>
  <si>
    <t>契約法人名</t>
    <rPh sb="0" eb="2">
      <t>ケイヤク</t>
    </rPh>
    <rPh sb="2" eb="4">
      <t>ホウジン</t>
    </rPh>
    <rPh sb="4" eb="5">
      <t>メイ</t>
    </rPh>
    <phoneticPr fontId="8"/>
  </si>
  <si>
    <r>
      <rPr>
        <sz val="10"/>
        <color rgb="FFFF0000"/>
        <rFont val="Meiryo UI"/>
        <family val="3"/>
        <charset val="128"/>
      </rPr>
      <t>【必須】</t>
    </r>
    <r>
      <rPr>
        <sz val="10"/>
        <color theme="1"/>
        <rFont val="Meiryo UI"/>
        <family val="3"/>
        <charset val="128"/>
      </rPr>
      <t>分野</t>
    </r>
    <rPh sb="1" eb="3">
      <t>ヒッス</t>
    </rPh>
    <rPh sb="4" eb="6">
      <t>ブンヤ</t>
    </rPh>
    <phoneticPr fontId="8"/>
  </si>
  <si>
    <t>コース名</t>
    <phoneticPr fontId="8"/>
  </si>
  <si>
    <t>(半角数字 13桁)</t>
    <phoneticPr fontId="8"/>
  </si>
  <si>
    <t>部署</t>
    <rPh sb="0" eb="2">
      <t>ブショ</t>
    </rPh>
    <phoneticPr fontId="8"/>
  </si>
  <si>
    <t>部署・役職</t>
    <rPh sb="0" eb="2">
      <t>ブショ</t>
    </rPh>
    <rPh sb="3" eb="5">
      <t>ヤクショク</t>
    </rPh>
    <phoneticPr fontId="8"/>
  </si>
  <si>
    <r>
      <t xml:space="preserve">生年月日
</t>
    </r>
    <r>
      <rPr>
        <sz val="8"/>
        <color theme="1"/>
        <rFont val="Meiryo UI"/>
        <family val="3"/>
        <charset val="128"/>
      </rPr>
      <t>(yyyy/m/d)</t>
    </r>
    <rPh sb="0" eb="2">
      <t>セイネン</t>
    </rPh>
    <rPh sb="2" eb="4">
      <t>ガッピ</t>
    </rPh>
    <phoneticPr fontId="8"/>
  </si>
  <si>
    <t>(申請時記入不要)</t>
    <phoneticPr fontId="8"/>
  </si>
  <si>
    <r>
      <rPr>
        <sz val="10"/>
        <color rgb="FFFF0000"/>
        <rFont val="Meiryo UI"/>
        <family val="3"/>
        <charset val="128"/>
      </rPr>
      <t>【必須】</t>
    </r>
    <r>
      <rPr>
        <sz val="10"/>
        <color theme="1"/>
        <rFont val="Meiryo UI"/>
        <family val="2"/>
        <charset val="128"/>
      </rPr>
      <t xml:space="preserve">実施責任者
</t>
    </r>
    <r>
      <rPr>
        <sz val="7.5"/>
        <color rgb="FFFF0000"/>
        <rFont val="Meiryo UI"/>
        <family val="3"/>
        <charset val="128"/>
      </rPr>
      <t>※実施協定書契約者押印欄に
   記載する内容を記入</t>
    </r>
    <rPh sb="19" eb="21">
      <t>オウイン</t>
    </rPh>
    <rPh sb="21" eb="22">
      <t>ラン</t>
    </rPh>
    <rPh sb="27" eb="29">
      <t>キサイ</t>
    </rPh>
    <rPh sb="33" eb="35">
      <t>ナイヨウキニュウ</t>
    </rPh>
    <phoneticPr fontId="8"/>
  </si>
  <si>
    <t>国立大学</t>
  </si>
  <si>
    <t>大学名のみ</t>
  </si>
  <si>
    <t>国立大学法人〇〇大学</t>
  </si>
  <si>
    <t>公立大学</t>
  </si>
  <si>
    <t>公立大学法人〇〇大学</t>
  </si>
  <si>
    <t>私立大学</t>
  </si>
  <si>
    <t>学校法人〇〇</t>
  </si>
  <si>
    <t>国立高等専門学校</t>
  </si>
  <si>
    <t>高専名のみ</t>
  </si>
  <si>
    <t>独立行政法人国立高等専門学校機構</t>
  </si>
  <si>
    <t>地方公共団体</t>
  </si>
  <si>
    <t>都道府県・市区町村名</t>
  </si>
  <si>
    <t>民間企業</t>
  </si>
  <si>
    <t>株式会社○○</t>
  </si>
  <si>
    <t>上記以外の法人の例</t>
  </si>
  <si>
    <t>〇〇財団法人〇〇財団</t>
  </si>
  <si>
    <t>国立研究開発法人〇〇機構</t>
  </si>
  <si>
    <t>大学共同利用機関法人〇〇機構</t>
  </si>
  <si>
    <t>https://www.houjin-bangou.nta.go.jp/</t>
    <phoneticPr fontId="8"/>
  </si>
  <si>
    <t>契約法人情報　契約法人名</t>
    <rPh sb="0" eb="2">
      <t>ケイヤク</t>
    </rPh>
    <rPh sb="2" eb="4">
      <t>ホウジン</t>
    </rPh>
    <rPh sb="4" eb="6">
      <t>ジョウホウ</t>
    </rPh>
    <phoneticPr fontId="8"/>
  </si>
  <si>
    <t>目的、趣旨</t>
    <phoneticPr fontId="8"/>
  </si>
  <si>
    <r>
      <rPr>
        <sz val="10"/>
        <color rgb="FFFF0000"/>
        <rFont val="Meiryo UI"/>
        <family val="3"/>
        <charset val="128"/>
      </rPr>
      <t>【必須】</t>
    </r>
    <r>
      <rPr>
        <sz val="10"/>
        <rFont val="Meiryo UI"/>
        <family val="3"/>
        <charset val="128"/>
      </rPr>
      <t>(1)</t>
    </r>
    <r>
      <rPr>
        <sz val="10"/>
        <color theme="1"/>
        <rFont val="Meiryo UI"/>
        <family val="3"/>
        <charset val="128"/>
      </rPr>
      <t>交流計画の目的、趣旨</t>
    </r>
    <phoneticPr fontId="8"/>
  </si>
  <si>
    <t>※上記機関の下部組織(研究所、病院、センターなど)については「部署」欄に記入してください。</t>
    <rPh sb="1" eb="3">
      <t>ジョウキ</t>
    </rPh>
    <rPh sb="3" eb="5">
      <t>キカン</t>
    </rPh>
    <rPh sb="6" eb="8">
      <t>カブ</t>
    </rPh>
    <rPh sb="8" eb="10">
      <t>ソシキ</t>
    </rPh>
    <rPh sb="11" eb="14">
      <t>ケンキュウショ</t>
    </rPh>
    <rPh sb="15" eb="17">
      <t>ビョウイン</t>
    </rPh>
    <rPh sb="31" eb="33">
      <t>ブショ</t>
    </rPh>
    <rPh sb="34" eb="35">
      <t>ラン</t>
    </rPh>
    <rPh sb="36" eb="38">
      <t>キニュウ</t>
    </rPh>
    <phoneticPr fontId="8"/>
  </si>
  <si>
    <t>←のちに実施協定書などに反映されるため、数字は全角で入力してください。</t>
    <rPh sb="4" eb="6">
      <t>ジッシ</t>
    </rPh>
    <rPh sb="6" eb="8">
      <t>キョウテイ</t>
    </rPh>
    <rPh sb="8" eb="9">
      <t>ショ</t>
    </rPh>
    <rPh sb="12" eb="14">
      <t>ハンエイ</t>
    </rPh>
    <rPh sb="20" eb="22">
      <t>スウジ</t>
    </rPh>
    <rPh sb="23" eb="25">
      <t>ゼンカク</t>
    </rPh>
    <rPh sb="26" eb="28">
      <t>ニュウリョク</t>
    </rPh>
    <phoneticPr fontId="8"/>
  </si>
  <si>
    <t>(実施責任者　契約法人名より下位の部署名・役職名)</t>
    <phoneticPr fontId="8"/>
  </si>
  <si>
    <t>※選考基準を参照の上、交流計画の目的や趣旨を記入してください。選考基準に記載された事項以外の目的を盛り込むことも可能です。</t>
    <rPh sb="31" eb="33">
      <t>センコウ</t>
    </rPh>
    <phoneticPr fontId="8"/>
  </si>
  <si>
    <t>（参考）国税庁法人番号公表サイト</t>
    <phoneticPr fontId="8"/>
  </si>
  <si>
    <t>#1</t>
    <phoneticPr fontId="8"/>
  </si>
  <si>
    <t>#3</t>
  </si>
  <si>
    <t>#5</t>
  </si>
  <si>
    <r>
      <rPr>
        <sz val="10"/>
        <color theme="1"/>
        <rFont val="Meiryo UI"/>
        <family val="2"/>
      </rPr>
      <t>#</t>
    </r>
    <r>
      <rPr>
        <sz val="10"/>
        <color theme="1"/>
        <rFont val="Meiryo UI"/>
        <family val="2"/>
        <charset val="128"/>
      </rPr>
      <t>6</t>
    </r>
    <r>
      <rPr>
        <sz val="11"/>
        <color theme="1"/>
        <rFont val="Meiryo UI"/>
        <family val="2"/>
        <charset val="128"/>
      </rPr>
      <t/>
    </r>
  </si>
  <si>
    <t>#7</t>
  </si>
  <si>
    <t>合計</t>
  </si>
  <si>
    <t>上記以外の高等専門学校</t>
    <rPh sb="0" eb="2">
      <t>ジョウキ</t>
    </rPh>
    <phoneticPr fontId="8"/>
  </si>
  <si>
    <r>
      <rPr>
        <sz val="8"/>
        <color rgb="FFFF0000"/>
        <rFont val="Meiryo UI"/>
        <family val="3"/>
        <charset val="128"/>
      </rPr>
      <t>【必須】</t>
    </r>
    <r>
      <rPr>
        <sz val="10"/>
        <color theme="1"/>
        <rFont val="Meiryo UI"/>
        <family val="3"/>
        <charset val="128"/>
      </rPr>
      <t>(2)緊急時の対応手順・連絡体制　</t>
    </r>
    <r>
      <rPr>
        <sz val="9"/>
        <color theme="1"/>
        <rFont val="Meiryo UI"/>
        <family val="3"/>
        <charset val="128"/>
      </rPr>
      <t>※災害、ケガなどの緊急時対応を記入してください。</t>
    </r>
    <rPh sb="7" eb="10">
      <t>キンキュウジ</t>
    </rPh>
    <rPh sb="11" eb="13">
      <t>タイオウ</t>
    </rPh>
    <rPh sb="13" eb="15">
      <t>テジュン</t>
    </rPh>
    <rPh sb="16" eb="18">
      <t>レンラク</t>
    </rPh>
    <rPh sb="18" eb="20">
      <t>タイセイ</t>
    </rPh>
    <rPh sb="36" eb="38">
      <t>キニュウ</t>
    </rPh>
    <phoneticPr fontId="8"/>
  </si>
  <si>
    <r>
      <t>#</t>
    </r>
    <r>
      <rPr>
        <sz val="10"/>
        <color theme="1"/>
        <rFont val="Meiryo UI"/>
        <family val="2"/>
        <charset val="128"/>
      </rPr>
      <t>2</t>
    </r>
    <phoneticPr fontId="8"/>
  </si>
  <si>
    <r>
      <t>#</t>
    </r>
    <r>
      <rPr>
        <sz val="10"/>
        <color theme="1"/>
        <rFont val="Meiryo UI"/>
        <family val="2"/>
        <charset val="128"/>
      </rPr>
      <t>4</t>
    </r>
    <r>
      <rPr>
        <sz val="11"/>
        <color theme="1"/>
        <rFont val="Meiryo UI"/>
        <family val="2"/>
        <charset val="128"/>
      </rPr>
      <t/>
    </r>
  </si>
  <si>
    <r>
      <t>アルファベット</t>
    </r>
    <r>
      <rPr>
        <sz val="7.5"/>
        <color theme="1"/>
        <rFont val="Meiryo UI"/>
        <family val="3"/>
        <charset val="128"/>
      </rPr>
      <t xml:space="preserve">
</t>
    </r>
    <r>
      <rPr>
        <sz val="9"/>
        <color theme="1"/>
        <rFont val="Meiryo UI"/>
        <family val="3"/>
        <charset val="128"/>
      </rPr>
      <t>（パスポート表記・大文字）</t>
    </r>
    <rPh sb="14" eb="16">
      <t>ヒョウキ</t>
    </rPh>
    <rPh sb="17" eb="20">
      <t>オオモジ</t>
    </rPh>
    <phoneticPr fontId="8"/>
  </si>
  <si>
    <t>(実施主担当者　日本側交流機関名より下位の部署名)</t>
    <rPh sb="8" eb="11">
      <t>ニホンガワ</t>
    </rPh>
    <rPh sb="11" eb="13">
      <t>コウリュウ</t>
    </rPh>
    <rPh sb="18" eb="20">
      <t>カイ</t>
    </rPh>
    <phoneticPr fontId="8"/>
  </si>
  <si>
    <t>(連絡担当者　日本側交流機関名より下位の部署名)</t>
    <rPh sb="7" eb="10">
      <t>ニホンガワ</t>
    </rPh>
    <rPh sb="10" eb="12">
      <t>コウリュウ</t>
    </rPh>
    <rPh sb="17" eb="19">
      <t>カイ</t>
    </rPh>
    <phoneticPr fontId="8"/>
  </si>
  <si>
    <t>(事務担当者　日本側交流機関名より下位の部署名)</t>
    <rPh sb="7" eb="10">
      <t>ニホンガワ</t>
    </rPh>
    <rPh sb="10" eb="12">
      <t>コウリュウ</t>
    </rPh>
    <rPh sb="17" eb="19">
      <t>カイ</t>
    </rPh>
    <phoneticPr fontId="8"/>
  </si>
  <si>
    <t>日本側交流機関名（日本語）</t>
    <rPh sb="0" eb="3">
      <t>ニホンガワ</t>
    </rPh>
    <rPh sb="3" eb="5">
      <t>コウリュウ</t>
    </rPh>
    <rPh sb="9" eb="12">
      <t>ニホンゴ</t>
    </rPh>
    <phoneticPr fontId="8"/>
  </si>
  <si>
    <t>(主担当者　連携機関名より下位の部署名)</t>
    <rPh sb="6" eb="8">
      <t>レンケイ</t>
    </rPh>
    <rPh sb="8" eb="10">
      <t>キカン</t>
    </rPh>
    <rPh sb="13" eb="15">
      <t>カイ</t>
    </rPh>
    <phoneticPr fontId="8"/>
  </si>
  <si>
    <t>(主担当者　役職名)</t>
    <rPh sb="1" eb="2">
      <t>シュ</t>
    </rPh>
    <rPh sb="2" eb="5">
      <t>タントウシャ</t>
    </rPh>
    <rPh sb="6" eb="8">
      <t>ヤクショク</t>
    </rPh>
    <rPh sb="8" eb="9">
      <t>メイ</t>
    </rPh>
    <phoneticPr fontId="8"/>
  </si>
  <si>
    <t>(主担当者　氏名)</t>
    <rPh sb="1" eb="2">
      <t>シュ</t>
    </rPh>
    <rPh sb="2" eb="5">
      <t>タントウシャ</t>
    </rPh>
    <rPh sb="6" eb="8">
      <t>シメイ</t>
    </rPh>
    <phoneticPr fontId="8"/>
  </si>
  <si>
    <t>(連絡担当者　連携機関名より下位の部署名)</t>
    <rPh sb="7" eb="9">
      <t>レンケイ</t>
    </rPh>
    <rPh sb="9" eb="11">
      <t>キカン</t>
    </rPh>
    <rPh sb="14" eb="16">
      <t>カイ</t>
    </rPh>
    <phoneticPr fontId="8"/>
  </si>
  <si>
    <t>(事務担当者　連携機関名より下位の部署名)</t>
    <rPh sb="7" eb="9">
      <t>レンケイ</t>
    </rPh>
    <rPh sb="9" eb="11">
      <t>キカン</t>
    </rPh>
    <rPh sb="14" eb="16">
      <t>カイ</t>
    </rPh>
    <phoneticPr fontId="8"/>
  </si>
  <si>
    <t>相手国側交流機関</t>
    <rPh sb="0" eb="4">
      <t>アイテコクガワ</t>
    </rPh>
    <rPh sb="4" eb="6">
      <t>コウリュウ</t>
    </rPh>
    <rPh sb="6" eb="8">
      <t>キカン</t>
    </rPh>
    <phoneticPr fontId="8"/>
  </si>
  <si>
    <t>国名</t>
    <rPh sb="0" eb="1">
      <t>クニ</t>
    </rPh>
    <rPh sb="1" eb="2">
      <t>メイ</t>
    </rPh>
    <phoneticPr fontId="8"/>
  </si>
  <si>
    <t>機関ホームページURL</t>
    <rPh sb="0" eb="2">
      <t>キカン</t>
    </rPh>
    <phoneticPr fontId="8"/>
  </si>
  <si>
    <r>
      <t xml:space="preserve">相手国側実施担当者
</t>
    </r>
    <r>
      <rPr>
        <sz val="7.5"/>
        <color theme="1"/>
        <rFont val="Meiryo UI"/>
        <family val="3"/>
        <charset val="128"/>
      </rPr>
      <t>(日本側実施主担当者と交流計画を実施する担当者)</t>
    </r>
    <rPh sb="0" eb="4">
      <t>アイテコクガワ</t>
    </rPh>
    <rPh sb="4" eb="6">
      <t>ジッシ</t>
    </rPh>
    <rPh sb="6" eb="9">
      <t>タントウシャ</t>
    </rPh>
    <rPh sb="11" eb="14">
      <t>ニホンガワ</t>
    </rPh>
    <rPh sb="14" eb="16">
      <t>ジッシ</t>
    </rPh>
    <rPh sb="16" eb="20">
      <t>シュタントウシャ</t>
    </rPh>
    <rPh sb="21" eb="25">
      <t>コウリュウケイカク</t>
    </rPh>
    <rPh sb="26" eb="28">
      <t>ジッシ</t>
    </rPh>
    <rPh sb="30" eb="33">
      <t>タントウシャ</t>
    </rPh>
    <phoneticPr fontId="8"/>
  </si>
  <si>
    <t>準備状況、体制</t>
    <phoneticPr fontId="8"/>
  </si>
  <si>
    <r>
      <rPr>
        <sz val="10"/>
        <color rgb="FFFF0000"/>
        <rFont val="Meiryo UI"/>
        <family val="3"/>
        <charset val="128"/>
      </rPr>
      <t>【必須】</t>
    </r>
    <r>
      <rPr>
        <sz val="10"/>
        <rFont val="Meiryo UI"/>
        <family val="3"/>
        <charset val="128"/>
      </rPr>
      <t>(1)安全かつ円滑</t>
    </r>
    <r>
      <rPr>
        <sz val="10"/>
        <color theme="1"/>
        <rFont val="Meiryo UI"/>
        <family val="3"/>
        <charset val="128"/>
      </rPr>
      <t>に交流計画を実施するための準備や体制　</t>
    </r>
    <r>
      <rPr>
        <sz val="9"/>
        <color theme="1"/>
        <rFont val="Meiryo UI"/>
        <family val="2"/>
        <charset val="128"/>
      </rPr>
      <t>※交流に必要な連絡調整および実施中のサポート体制を記入してください。</t>
    </r>
    <rPh sb="7" eb="9">
      <t>アンゼン</t>
    </rPh>
    <rPh sb="11" eb="13">
      <t>エンカツ</t>
    </rPh>
    <rPh sb="14" eb="16">
      <t>コウリュウ</t>
    </rPh>
    <rPh sb="16" eb="18">
      <t>ケイカク</t>
    </rPh>
    <rPh sb="19" eb="21">
      <t>ジッシ</t>
    </rPh>
    <rPh sb="26" eb="28">
      <t>ジュンビ</t>
    </rPh>
    <rPh sb="29" eb="31">
      <t>タイセイ</t>
    </rPh>
    <rPh sb="33" eb="35">
      <t>コウリュウ</t>
    </rPh>
    <rPh sb="57" eb="59">
      <t>キニュウ</t>
    </rPh>
    <phoneticPr fontId="8"/>
  </si>
  <si>
    <t>派遣時
の年齢</t>
    <rPh sb="0" eb="2">
      <t>ハケン</t>
    </rPh>
    <phoneticPr fontId="8"/>
  </si>
  <si>
    <t>合計</t>
    <rPh sb="0" eb="2">
      <t>ゴウケイ</t>
    </rPh>
    <phoneticPr fontId="16"/>
  </si>
  <si>
    <t>消耗品費</t>
    <phoneticPr fontId="16"/>
  </si>
  <si>
    <t>旅費</t>
    <rPh sb="0" eb="2">
      <t>リョヒ</t>
    </rPh>
    <phoneticPr fontId="16"/>
  </si>
  <si>
    <t>その他</t>
  </si>
  <si>
    <t>直接経費合計</t>
    <rPh sb="0" eb="2">
      <t>チョクセツ</t>
    </rPh>
    <rPh sb="2" eb="4">
      <t>ケイヒ</t>
    </rPh>
    <rPh sb="4" eb="6">
      <t>ゴウケイ</t>
    </rPh>
    <phoneticPr fontId="16"/>
  </si>
  <si>
    <t>謝金</t>
    <rPh sb="0" eb="2">
      <t>シャキン</t>
    </rPh>
    <phoneticPr fontId="16"/>
  </si>
  <si>
    <t>　</t>
    <phoneticPr fontId="16"/>
  </si>
  <si>
    <t>※ 各予算費目について、必要に応じて行を増減してください</t>
    <rPh sb="2" eb="3">
      <t>カク</t>
    </rPh>
    <rPh sb="3" eb="5">
      <t>ヨサン</t>
    </rPh>
    <rPh sb="5" eb="7">
      <t>ヒモク</t>
    </rPh>
    <rPh sb="12" eb="14">
      <t>ヒツヨウ</t>
    </rPh>
    <rPh sb="15" eb="16">
      <t>オウ</t>
    </rPh>
    <rPh sb="18" eb="19">
      <t>ギョウ</t>
    </rPh>
    <rPh sb="20" eb="22">
      <t>ゾウゲン</t>
    </rPh>
    <phoneticPr fontId="16"/>
  </si>
  <si>
    <t>※</t>
    <phoneticPr fontId="16"/>
  </si>
  <si>
    <t>費　目</t>
    <rPh sb="0" eb="1">
      <t>ヒ</t>
    </rPh>
    <rPh sb="2" eb="3">
      <t>メ</t>
    </rPh>
    <phoneticPr fontId="16"/>
  </si>
  <si>
    <t>←自動的に直接経費と間接経費の合計が反映されます。念のため、確認ください。</t>
    <rPh sb="1" eb="4">
      <t>ジドウテキ</t>
    </rPh>
    <rPh sb="5" eb="7">
      <t>チョクセツ</t>
    </rPh>
    <rPh sb="7" eb="9">
      <t>ケイヒ</t>
    </rPh>
    <rPh sb="10" eb="12">
      <t>カンセツ</t>
    </rPh>
    <rPh sb="12" eb="14">
      <t>ケイヒ</t>
    </rPh>
    <rPh sb="15" eb="17">
      <t>ゴウケイ</t>
    </rPh>
    <rPh sb="18" eb="20">
      <t>ハンエイ</t>
    </rPh>
    <rPh sb="25" eb="26">
      <t>ネン</t>
    </rPh>
    <rPh sb="30" eb="32">
      <t>カクニン</t>
    </rPh>
    <phoneticPr fontId="16"/>
  </si>
  <si>
    <t>積算根拠</t>
    <phoneticPr fontId="16"/>
  </si>
  <si>
    <t>使途</t>
    <rPh sb="0" eb="2">
      <t>シト</t>
    </rPh>
    <phoneticPr fontId="16"/>
  </si>
  <si>
    <t>以下、同様</t>
    <rPh sb="0" eb="2">
      <t>イカ</t>
    </rPh>
    <rPh sb="3" eb="5">
      <t>ドウヨウ</t>
    </rPh>
    <phoneticPr fontId="16"/>
  </si>
  <si>
    <t>行を追加するときは、この赤セル行を選択して、行を挿入してください。</t>
  </si>
  <si>
    <t>品名</t>
    <rPh sb="0" eb="2">
      <t>ヒンメイ</t>
    </rPh>
    <phoneticPr fontId="16"/>
  </si>
  <si>
    <t>積算根拠</t>
    <rPh sb="0" eb="2">
      <t>セキサン</t>
    </rPh>
    <rPh sb="2" eb="4">
      <t>コンキョ</t>
    </rPh>
    <phoneticPr fontId="16"/>
  </si>
  <si>
    <t>数量</t>
    <rPh sb="0" eb="2">
      <t>スウリョウ</t>
    </rPh>
    <phoneticPr fontId="16"/>
  </si>
  <si>
    <t>回数等</t>
    <rPh sb="0" eb="2">
      <t>カイスウ</t>
    </rPh>
    <rPh sb="2" eb="3">
      <t>トウ</t>
    </rPh>
    <phoneticPr fontId="16"/>
  </si>
  <si>
    <t>(3)旅費</t>
    <rPh sb="3" eb="5">
      <t>リョヒ</t>
    </rPh>
    <phoneticPr fontId="16"/>
  </si>
  <si>
    <t>用務等</t>
    <rPh sb="0" eb="2">
      <t>ヨウム</t>
    </rPh>
    <rPh sb="2" eb="3">
      <t>トウ</t>
    </rPh>
    <phoneticPr fontId="16"/>
  </si>
  <si>
    <t>回数</t>
    <phoneticPr fontId="16"/>
  </si>
  <si>
    <t>人数等</t>
    <rPh sb="0" eb="2">
      <t>ニンズウ</t>
    </rPh>
    <rPh sb="2" eb="3">
      <t>トウ</t>
    </rPh>
    <phoneticPr fontId="16"/>
  </si>
  <si>
    <t>人数・雇用期間等</t>
    <rPh sb="3" eb="5">
      <t>コヨウ</t>
    </rPh>
    <rPh sb="5" eb="7">
      <t>キカン</t>
    </rPh>
    <rPh sb="7" eb="8">
      <t>トウ</t>
    </rPh>
    <phoneticPr fontId="16"/>
  </si>
  <si>
    <t>項目</t>
    <rPh sb="0" eb="2">
      <t>コウモク</t>
    </rPh>
    <phoneticPr fontId="16"/>
  </si>
  <si>
    <t>業務内容</t>
    <rPh sb="0" eb="2">
      <t>ギョウム</t>
    </rPh>
    <rPh sb="2" eb="4">
      <t>ナイヨウ</t>
    </rPh>
    <phoneticPr fontId="16"/>
  </si>
  <si>
    <t>(交流計画を実施する機関)(英語)</t>
    <rPh sb="14" eb="16">
      <t>エイゴ</t>
    </rPh>
    <phoneticPr fontId="8"/>
  </si>
  <si>
    <r>
      <rPr>
        <sz val="10"/>
        <color rgb="FFFF0000"/>
        <rFont val="Meiryo UI"/>
        <family val="3"/>
        <charset val="128"/>
      </rPr>
      <t>【必須】</t>
    </r>
    <r>
      <rPr>
        <sz val="10"/>
        <rFont val="Meiryo UI"/>
        <family val="3"/>
        <charset val="128"/>
      </rPr>
      <t>JST</t>
    </r>
    <r>
      <rPr>
        <sz val="10"/>
        <color theme="1"/>
        <rFont val="Meiryo UI"/>
        <family val="3"/>
        <charset val="128"/>
      </rPr>
      <t>支援金により相手国側交流機関から招へいする者・属性別人数　　</t>
    </r>
    <r>
      <rPr>
        <sz val="9"/>
        <color rgb="FFFF0000"/>
        <rFont val="Meiryo UI"/>
        <family val="3"/>
        <charset val="128"/>
      </rPr>
      <t xml:space="preserve">※引率者含む </t>
    </r>
    <r>
      <rPr>
        <sz val="9"/>
        <color theme="1"/>
        <rFont val="Meiryo UI"/>
        <family val="3"/>
        <charset val="128"/>
      </rPr>
      <t>※自己資金による招へい者は除く</t>
    </r>
    <rPh sb="1" eb="3">
      <t>ヒッス</t>
    </rPh>
    <rPh sb="13" eb="16">
      <t>アイテコク</t>
    </rPh>
    <rPh sb="16" eb="17">
      <t>ガワ</t>
    </rPh>
    <rPh sb="17" eb="19">
      <t>コウリュウ</t>
    </rPh>
    <rPh sb="19" eb="21">
      <t>キカン</t>
    </rPh>
    <rPh sb="23" eb="24">
      <t>ショウ</t>
    </rPh>
    <rPh sb="28" eb="29">
      <t>シャ</t>
    </rPh>
    <rPh sb="30" eb="32">
      <t>ゾクセイ</t>
    </rPh>
    <rPh sb="32" eb="33">
      <t>ベツ</t>
    </rPh>
    <rPh sb="33" eb="35">
      <t>ニンズウ</t>
    </rPh>
    <phoneticPr fontId="8"/>
  </si>
  <si>
    <r>
      <rPr>
        <sz val="10"/>
        <color rgb="FFFF0000"/>
        <rFont val="Meiryo UI"/>
        <family val="3"/>
        <charset val="128"/>
      </rPr>
      <t>【必須】</t>
    </r>
    <r>
      <rPr>
        <sz val="10"/>
        <rFont val="Meiryo UI"/>
        <family val="3"/>
        <charset val="128"/>
      </rPr>
      <t>JST</t>
    </r>
    <r>
      <rPr>
        <sz val="10"/>
        <color theme="1"/>
        <rFont val="Meiryo UI"/>
        <family val="3"/>
        <charset val="128"/>
      </rPr>
      <t>支援金により相手国側交流機関に派遣する者・属性別人数　　</t>
    </r>
    <r>
      <rPr>
        <sz val="9"/>
        <color rgb="FFFF0000"/>
        <rFont val="Meiryo UI"/>
        <family val="3"/>
        <charset val="128"/>
      </rPr>
      <t xml:space="preserve">※引率者含む </t>
    </r>
    <r>
      <rPr>
        <sz val="9"/>
        <color theme="1"/>
        <rFont val="Meiryo UI"/>
        <family val="3"/>
        <charset val="128"/>
      </rPr>
      <t>※自己資金による派遣者は除く</t>
    </r>
    <rPh sb="1" eb="3">
      <t>ヒッス</t>
    </rPh>
    <rPh sb="13" eb="16">
      <t>アイテコク</t>
    </rPh>
    <rPh sb="16" eb="17">
      <t>ガワ</t>
    </rPh>
    <rPh sb="17" eb="19">
      <t>コウリュウ</t>
    </rPh>
    <rPh sb="19" eb="21">
      <t>キカン</t>
    </rPh>
    <rPh sb="22" eb="24">
      <t>ハケン</t>
    </rPh>
    <rPh sb="26" eb="27">
      <t>シャ</t>
    </rPh>
    <rPh sb="28" eb="30">
      <t>ゾクセイ</t>
    </rPh>
    <rPh sb="30" eb="31">
      <t>ベツ</t>
    </rPh>
    <rPh sb="31" eb="33">
      <t>ニンズウ</t>
    </rPh>
    <rPh sb="50" eb="52">
      <t>ハケン</t>
    </rPh>
    <phoneticPr fontId="8"/>
  </si>
  <si>
    <t>その他</t>
    <rPh sb="2" eb="3">
      <t>ホカ</t>
    </rPh>
    <phoneticPr fontId="8"/>
  </si>
  <si>
    <t>日本側交流機関</t>
    <rPh sb="0" eb="3">
      <t>ニホンガワ</t>
    </rPh>
    <rPh sb="3" eb="5">
      <t>コウリュウ</t>
    </rPh>
    <rPh sb="5" eb="7">
      <t>キカン</t>
    </rPh>
    <phoneticPr fontId="8"/>
  </si>
  <si>
    <t>招へい人数</t>
    <rPh sb="0" eb="1">
      <t>ショウ</t>
    </rPh>
    <rPh sb="3" eb="5">
      <t>ニンズウ</t>
    </rPh>
    <phoneticPr fontId="8"/>
  </si>
  <si>
    <t>派遣人数</t>
    <rPh sb="0" eb="2">
      <t>ハケン</t>
    </rPh>
    <rPh sb="2" eb="4">
      <t>ニンズウ</t>
    </rPh>
    <phoneticPr fontId="8"/>
  </si>
  <si>
    <t>#8</t>
    <phoneticPr fontId="8"/>
  </si>
  <si>
    <t>#9</t>
    <phoneticPr fontId="8"/>
  </si>
  <si>
    <t>#10</t>
    <phoneticPr fontId="8"/>
  </si>
  <si>
    <t>招へい時
の年齢</t>
    <rPh sb="0" eb="1">
      <t>ショウ</t>
    </rPh>
    <phoneticPr fontId="8"/>
  </si>
  <si>
    <t>（単位：円）</t>
    <phoneticPr fontId="16"/>
  </si>
  <si>
    <t>一般管理費率</t>
    <rPh sb="0" eb="5">
      <t>イッパンカンリヒ</t>
    </rPh>
    <rPh sb="5" eb="6">
      <t>リツ</t>
    </rPh>
    <phoneticPr fontId="16"/>
  </si>
  <si>
    <t>(2) 謝金</t>
    <rPh sb="4" eb="6">
      <t>シャキン</t>
    </rPh>
    <phoneticPr fontId="16"/>
  </si>
  <si>
    <t>(4)その他</t>
    <rPh sb="5" eb="6">
      <t>タ</t>
    </rPh>
    <phoneticPr fontId="16"/>
  </si>
  <si>
    <t>(日本語名）</t>
    <rPh sb="1" eb="4">
      <t>ニホンゴ</t>
    </rPh>
    <rPh sb="4" eb="5">
      <t>メイ</t>
    </rPh>
    <phoneticPr fontId="8"/>
  </si>
  <si>
    <t>(アルファベット名）</t>
    <rPh sb="8" eb="9">
      <t>メイ</t>
    </rPh>
    <phoneticPr fontId="8"/>
  </si>
  <si>
    <t>(交流計画を実施する機関)(日本語)</t>
    <rPh sb="14" eb="17">
      <t>ニホンゴ</t>
    </rPh>
    <phoneticPr fontId="8"/>
  </si>
  <si>
    <t>←自動的に合計が反映されます。念のため、確認ください。</t>
    <rPh sb="1" eb="4">
      <t>ジドウテキ</t>
    </rPh>
    <rPh sb="5" eb="7">
      <t>ゴウケイ</t>
    </rPh>
    <rPh sb="8" eb="10">
      <t>ハンエイ</t>
    </rPh>
    <rPh sb="15" eb="16">
      <t>ネン</t>
    </rPh>
    <rPh sb="20" eb="22">
      <t>カクニン</t>
    </rPh>
    <phoneticPr fontId="16"/>
  </si>
  <si>
    <t>(1)消耗品費</t>
    <rPh sb="3" eb="6">
      <t>ショウモウヒン</t>
    </rPh>
    <rPh sb="5" eb="6">
      <t>ヒ</t>
    </rPh>
    <phoneticPr fontId="16"/>
  </si>
  <si>
    <t>第３四半期</t>
    <rPh sb="0" eb="1">
      <t>ダイ</t>
    </rPh>
    <rPh sb="2" eb="5">
      <t>シハンキ</t>
    </rPh>
    <phoneticPr fontId="16"/>
  </si>
  <si>
    <t>第４四半期</t>
    <rPh sb="0" eb="1">
      <t>ダイ</t>
    </rPh>
    <rPh sb="2" eb="5">
      <t>シハンキ</t>
    </rPh>
    <phoneticPr fontId="16"/>
  </si>
  <si>
    <t>8)交流スケジュール</t>
    <rPh sb="2" eb="4">
      <t>コウリュウ</t>
    </rPh>
    <phoneticPr fontId="8"/>
  </si>
  <si>
    <t>※7)-1、7)-2に記載の交流内容について、日本側交流機関、連携機関の取り組みごとに記載例を参考に交流スケジュールを記載してください。</t>
    <rPh sb="11" eb="13">
      <t>キサイ</t>
    </rPh>
    <rPh sb="14" eb="16">
      <t>コウリュウ</t>
    </rPh>
    <rPh sb="16" eb="18">
      <t>ナイヨウ</t>
    </rPh>
    <rPh sb="23" eb="30">
      <t>ニホンガワコウリュウキカン</t>
    </rPh>
    <rPh sb="31" eb="35">
      <t>レンケイキカン</t>
    </rPh>
    <rPh sb="36" eb="37">
      <t>ト</t>
    </rPh>
    <rPh sb="38" eb="39">
      <t>ク</t>
    </rPh>
    <rPh sb="43" eb="46">
      <t>キサイレイ</t>
    </rPh>
    <rPh sb="47" eb="49">
      <t>サンコウ</t>
    </rPh>
    <rPh sb="50" eb="52">
      <t>コウリュウ</t>
    </rPh>
    <rPh sb="59" eb="61">
      <t>キサイ</t>
    </rPh>
    <phoneticPr fontId="8"/>
  </si>
  <si>
    <t>#2</t>
    <phoneticPr fontId="8"/>
  </si>
  <si>
    <t>#3</t>
    <phoneticPr fontId="8"/>
  </si>
  <si>
    <t>#4</t>
    <phoneticPr fontId="8"/>
  </si>
  <si>
    <t>#5</t>
    <phoneticPr fontId="8"/>
  </si>
  <si>
    <t>#6</t>
    <phoneticPr fontId="8"/>
  </si>
  <si>
    <t>#7</t>
    <phoneticPr fontId="8"/>
  </si>
  <si>
    <t>②学生アルバイト等</t>
    <rPh sb="1" eb="3">
      <t>ガクセイ</t>
    </rPh>
    <rPh sb="8" eb="9">
      <t>トウ</t>
    </rPh>
    <phoneticPr fontId="16"/>
  </si>
  <si>
    <t>①講師・講演者等</t>
    <rPh sb="1" eb="3">
      <t>コウシ</t>
    </rPh>
    <rPh sb="4" eb="7">
      <t>コウエンシャ</t>
    </rPh>
    <rPh sb="7" eb="8">
      <t>トウ</t>
    </rPh>
    <phoneticPr fontId="16"/>
  </si>
  <si>
    <r>
      <rPr>
        <sz val="9"/>
        <rFont val="Meiryo UI"/>
        <family val="3"/>
        <charset val="128"/>
      </rPr>
      <t>【上記直接経費合計の10％を上限】</t>
    </r>
    <r>
      <rPr>
        <sz val="12"/>
        <rFont val="Meiryo UI"/>
        <family val="3"/>
        <charset val="128"/>
      </rPr>
      <t xml:space="preserve">
一般管理費</t>
    </r>
    <rPh sb="18" eb="23">
      <t>イッパンカンリヒ</t>
    </rPh>
    <phoneticPr fontId="16"/>
  </si>
  <si>
    <r>
      <rPr>
        <sz val="10"/>
        <color rgb="FFFF0000"/>
        <rFont val="Meiryo UI"/>
        <family val="3"/>
        <charset val="128"/>
      </rPr>
      <t>【必須】</t>
    </r>
    <r>
      <rPr>
        <sz val="10"/>
        <color theme="1"/>
        <rFont val="Meiryo UI"/>
        <family val="3"/>
        <charset val="128"/>
      </rPr>
      <t xml:space="preserve">契約法人情報
</t>
    </r>
    <r>
      <rPr>
        <sz val="7.5"/>
        <color rgb="FFFF0000"/>
        <rFont val="Meiryo UI"/>
        <family val="3"/>
        <charset val="128"/>
      </rPr>
      <t>※日本側交流機関名と同一の場合も記入</t>
    </r>
    <rPh sb="1" eb="3">
      <t>ヒッス</t>
    </rPh>
    <rPh sb="4" eb="6">
      <t>ケイヤク</t>
    </rPh>
    <rPh sb="6" eb="8">
      <t>ホウジン</t>
    </rPh>
    <rPh sb="8" eb="10">
      <t>ジョウホウ</t>
    </rPh>
    <rPh sb="12" eb="15">
      <t>ニホンガワ</t>
    </rPh>
    <rPh sb="15" eb="17">
      <t>コウリュウ</t>
    </rPh>
    <rPh sb="17" eb="19">
      <t>キカン</t>
    </rPh>
    <rPh sb="19" eb="20">
      <t>メイ</t>
    </rPh>
    <rPh sb="21" eb="23">
      <t>ドウイツ</t>
    </rPh>
    <rPh sb="24" eb="26">
      <t>バアイ</t>
    </rPh>
    <rPh sb="27" eb="29">
      <t>キニュウ</t>
    </rPh>
    <phoneticPr fontId="8"/>
  </si>
  <si>
    <r>
      <t xml:space="preserve">契約法人情報
</t>
    </r>
    <r>
      <rPr>
        <sz val="8"/>
        <color rgb="FFFF0000"/>
        <rFont val="Meiryo UI"/>
        <family val="3"/>
        <charset val="128"/>
      </rPr>
      <t>※連携機関名と同一の場合も記入</t>
    </r>
    <rPh sb="0" eb="2">
      <t>ケイヤク</t>
    </rPh>
    <rPh sb="2" eb="4">
      <t>ホウジン</t>
    </rPh>
    <rPh sb="4" eb="6">
      <t>ジョウホウ</t>
    </rPh>
    <rPh sb="8" eb="10">
      <t>レンケイ</t>
    </rPh>
    <rPh sb="10" eb="12">
      <t>キカン</t>
    </rPh>
    <rPh sb="12" eb="13">
      <t>メイ</t>
    </rPh>
    <phoneticPr fontId="8"/>
  </si>
  <si>
    <t>連携機関名（日本語）</t>
    <rPh sb="0" eb="2">
      <t>レンケイ</t>
    </rPh>
    <rPh sb="2" eb="5">
      <t>キカンメイ</t>
    </rPh>
    <rPh sb="6" eb="9">
      <t>ニホンゴ</t>
    </rPh>
    <phoneticPr fontId="8"/>
  </si>
  <si>
    <t>連携機関</t>
    <rPh sb="0" eb="4">
      <t>レンケイキカン</t>
    </rPh>
    <phoneticPr fontId="8"/>
  </si>
  <si>
    <t>日本側交流機関名（日本語）</t>
    <rPh sb="0" eb="3">
      <t>ニホンガワ</t>
    </rPh>
    <rPh sb="3" eb="5">
      <t>コウリュウ</t>
    </rPh>
    <rPh sb="5" eb="7">
      <t>キカン</t>
    </rPh>
    <rPh sb="7" eb="8">
      <t>メイ</t>
    </rPh>
    <rPh sb="9" eb="12">
      <t>ニホンゴ</t>
    </rPh>
    <phoneticPr fontId="8"/>
  </si>
  <si>
    <t>（未確定）</t>
  </si>
  <si>
    <t>相補的年間交流コース</t>
    <rPh sb="0" eb="3">
      <t>ソウホテキ</t>
    </rPh>
    <rPh sb="3" eb="5">
      <t>ネンカン</t>
    </rPh>
    <rPh sb="5" eb="7">
      <t>コウリュウ</t>
    </rPh>
    <phoneticPr fontId="8"/>
  </si>
  <si>
    <t>（1）招へい参加者（インド・アフリカ諸国⇒日本）</t>
    <rPh sb="3" eb="4">
      <t>ショウ</t>
    </rPh>
    <rPh sb="6" eb="9">
      <t>サンカシャ</t>
    </rPh>
    <rPh sb="18" eb="20">
      <t>ショコク</t>
    </rPh>
    <rPh sb="21" eb="23">
      <t>ニホン</t>
    </rPh>
    <phoneticPr fontId="8"/>
  </si>
  <si>
    <t>（2）派遣参加者（日本⇒インド・アフリカ諸国）</t>
    <rPh sb="3" eb="8">
      <t>ハケンサンカシャ</t>
    </rPh>
    <rPh sb="9" eb="11">
      <t>ニホン</t>
    </rPh>
    <rPh sb="20" eb="22">
      <t>ショコク</t>
    </rPh>
    <phoneticPr fontId="8"/>
  </si>
  <si>
    <t>参加者の要件</t>
    <rPh sb="0" eb="2">
      <t>サンカ</t>
    </rPh>
    <rPh sb="2" eb="3">
      <t>シャ</t>
    </rPh>
    <rPh sb="4" eb="6">
      <t>ヨウケン</t>
    </rPh>
    <phoneticPr fontId="8"/>
  </si>
  <si>
    <t>※機関別・費目別のJST支援金の積算額が記載されます。</t>
    <phoneticPr fontId="16"/>
  </si>
  <si>
    <t>JST支援金合計</t>
    <rPh sb="3" eb="6">
      <t>シエンキン</t>
    </rPh>
    <rPh sb="6" eb="8">
      <t>ゴウケイ</t>
    </rPh>
    <phoneticPr fontId="8"/>
  </si>
  <si>
    <r>
      <t>招へい参加者の
学部・部署</t>
    </r>
    <r>
      <rPr>
        <sz val="7.5"/>
        <color theme="1"/>
        <rFont val="Meiryo UI"/>
        <family val="3"/>
        <charset val="128"/>
      </rPr>
      <t>※複数可</t>
    </r>
    <rPh sb="0" eb="1">
      <t>ショウ</t>
    </rPh>
    <rPh sb="3" eb="5">
      <t>サンカ</t>
    </rPh>
    <rPh sb="5" eb="6">
      <t>シャ</t>
    </rPh>
    <rPh sb="8" eb="10">
      <t>ガクブ</t>
    </rPh>
    <rPh sb="11" eb="13">
      <t>ブショ</t>
    </rPh>
    <phoneticPr fontId="8"/>
  </si>
  <si>
    <r>
      <t xml:space="preserve">機関概要（日本語）
</t>
    </r>
    <r>
      <rPr>
        <sz val="8"/>
        <color theme="1"/>
        <rFont val="Meiryo UI"/>
        <family val="3"/>
        <charset val="128"/>
      </rPr>
      <t>※優秀な招へい参加者を擁する機関であることの説明を含めてください。</t>
    </r>
    <rPh sb="0" eb="2">
      <t>キカン</t>
    </rPh>
    <rPh sb="2" eb="4">
      <t>ガイヨウ</t>
    </rPh>
    <rPh sb="5" eb="8">
      <t>ニホンゴ</t>
    </rPh>
    <rPh sb="11" eb="13">
      <t>ユウシュウ</t>
    </rPh>
    <rPh sb="14" eb="15">
      <t>ショウ</t>
    </rPh>
    <rPh sb="17" eb="19">
      <t>サンカ</t>
    </rPh>
    <rPh sb="19" eb="20">
      <t>シャ</t>
    </rPh>
    <rPh sb="21" eb="22">
      <t>ヨウ</t>
    </rPh>
    <rPh sb="24" eb="26">
      <t>キカン</t>
    </rPh>
    <rPh sb="32" eb="34">
      <t>セツメイ</t>
    </rPh>
    <rPh sb="35" eb="36">
      <t>フク</t>
    </rPh>
    <phoneticPr fontId="8"/>
  </si>
  <si>
    <t>JST支援金による招へい参加者人数</t>
    <rPh sb="3" eb="6">
      <t>シエンキン</t>
    </rPh>
    <rPh sb="9" eb="10">
      <t>ショウ</t>
    </rPh>
    <rPh sb="12" eb="14">
      <t>サンカ</t>
    </rPh>
    <rPh sb="14" eb="15">
      <t>シャ</t>
    </rPh>
    <rPh sb="15" eb="17">
      <t>ニンズウ</t>
    </rPh>
    <phoneticPr fontId="8"/>
  </si>
  <si>
    <t>JST支援金による派遣参加者人数</t>
    <rPh sb="3" eb="6">
      <t>シエンキン</t>
    </rPh>
    <rPh sb="9" eb="11">
      <t>ハケン</t>
    </rPh>
    <rPh sb="11" eb="13">
      <t>サンカ</t>
    </rPh>
    <rPh sb="13" eb="14">
      <t>シャ</t>
    </rPh>
    <rPh sb="14" eb="16">
      <t>ニンズウ</t>
    </rPh>
    <phoneticPr fontId="8"/>
  </si>
  <si>
    <r>
      <t xml:space="preserve">招へい期間（日数）
</t>
    </r>
    <r>
      <rPr>
        <sz val="9"/>
        <color rgb="FFFF0000"/>
        <rFont val="Meiryo UI"/>
        <family val="3"/>
        <charset val="128"/>
      </rPr>
      <t>※最大90日</t>
    </r>
    <rPh sb="6" eb="8">
      <t>ニッスウ</t>
    </rPh>
    <rPh sb="11" eb="13">
      <t>サイダイ</t>
    </rPh>
    <phoneticPr fontId="8"/>
  </si>
  <si>
    <r>
      <t xml:space="preserve">派遣期間（日数）
</t>
    </r>
    <r>
      <rPr>
        <sz val="9"/>
        <color rgb="FFFF0000"/>
        <rFont val="Meiryo UI"/>
        <family val="3"/>
        <charset val="128"/>
      </rPr>
      <t>※最大90日</t>
    </r>
    <rPh sb="0" eb="2">
      <t>ハケン</t>
    </rPh>
    <rPh sb="5" eb="7">
      <t>ニッスウ</t>
    </rPh>
    <phoneticPr fontId="8"/>
  </si>
  <si>
    <t>日本側受入れ機関</t>
    <rPh sb="0" eb="3">
      <t>ニホンガワ</t>
    </rPh>
    <rPh sb="3" eb="5">
      <t>ウケイ</t>
    </rPh>
    <rPh sb="6" eb="8">
      <t>キカン</t>
    </rPh>
    <phoneticPr fontId="8"/>
  </si>
  <si>
    <t>(交流計画のテーマを簡潔に記載)</t>
    <phoneticPr fontId="8"/>
  </si>
  <si>
    <t>(都道府県)</t>
    <rPh sb="1" eb="5">
      <t>トドウフケン</t>
    </rPh>
    <phoneticPr fontId="8"/>
  </si>
  <si>
    <t>(都道府県)</t>
    <phoneticPr fontId="8"/>
  </si>
  <si>
    <t>(日本語）</t>
    <rPh sb="1" eb="4">
      <t>ニホンゴ</t>
    </rPh>
    <phoneticPr fontId="8"/>
  </si>
  <si>
    <t>(半角英数字)</t>
    <phoneticPr fontId="8"/>
  </si>
  <si>
    <t>(英語)</t>
    <rPh sb="1" eb="3">
      <t>エイゴ</t>
    </rPh>
    <phoneticPr fontId="8"/>
  </si>
  <si>
    <t>招へい国
(インド・アフリカ諸国）（日本語）</t>
    <rPh sb="0" eb="1">
      <t>ショウ</t>
    </rPh>
    <rPh sb="3" eb="4">
      <t>コク</t>
    </rPh>
    <rPh sb="14" eb="16">
      <t>ショコク</t>
    </rPh>
    <rPh sb="18" eb="21">
      <t>ニホンゴ</t>
    </rPh>
    <phoneticPr fontId="8"/>
  </si>
  <si>
    <t>相手国側派遣元機関名
（日本語）</t>
    <rPh sb="0" eb="3">
      <t>アイテコク</t>
    </rPh>
    <rPh sb="3" eb="4">
      <t>ガワ</t>
    </rPh>
    <rPh sb="4" eb="7">
      <t>ハケンモト</t>
    </rPh>
    <rPh sb="7" eb="9">
      <t>キカン</t>
    </rPh>
    <rPh sb="9" eb="10">
      <t>メイ</t>
    </rPh>
    <rPh sb="12" eb="15">
      <t>ニホンゴ</t>
    </rPh>
    <phoneticPr fontId="8"/>
  </si>
  <si>
    <t>日本側受入れ先機関名
（日本語）</t>
    <rPh sb="0" eb="3">
      <t>ニホンガワ</t>
    </rPh>
    <rPh sb="3" eb="5">
      <t>ウケイ</t>
    </rPh>
    <rPh sb="6" eb="7">
      <t>サキ</t>
    </rPh>
    <rPh sb="7" eb="9">
      <t>キカン</t>
    </rPh>
    <rPh sb="9" eb="10">
      <t>メイ</t>
    </rPh>
    <rPh sb="12" eb="15">
      <t>ニホンゴ</t>
    </rPh>
    <phoneticPr fontId="8"/>
  </si>
  <si>
    <t>派遣国
（インド・アフリカ諸国）（日本語）</t>
    <rPh sb="0" eb="2">
      <t>ハケン</t>
    </rPh>
    <rPh sb="2" eb="3">
      <t>コク</t>
    </rPh>
    <rPh sb="13" eb="15">
      <t>ショコク</t>
    </rPh>
    <rPh sb="17" eb="20">
      <t>ニホンゴ</t>
    </rPh>
    <phoneticPr fontId="8"/>
  </si>
  <si>
    <t>相手国側の受入れ先機関名
（日本語）</t>
    <rPh sb="0" eb="3">
      <t>アイテコク</t>
    </rPh>
    <rPh sb="3" eb="4">
      <t>ガワ</t>
    </rPh>
    <rPh sb="5" eb="7">
      <t>ウケイレ</t>
    </rPh>
    <rPh sb="8" eb="9">
      <t>サキ</t>
    </rPh>
    <rPh sb="9" eb="11">
      <t>キカン</t>
    </rPh>
    <rPh sb="11" eb="12">
      <t>メイ</t>
    </rPh>
    <rPh sb="14" eb="17">
      <t>ニホンゴ</t>
    </rPh>
    <phoneticPr fontId="8"/>
  </si>
  <si>
    <t>日本側の派遣元機関名
（日本語）</t>
    <rPh sb="0" eb="3">
      <t>ニホンガワ</t>
    </rPh>
    <rPh sb="4" eb="7">
      <t>ハケンモト</t>
    </rPh>
    <rPh sb="7" eb="9">
      <t>キカン</t>
    </rPh>
    <rPh sb="9" eb="10">
      <t>メイ</t>
    </rPh>
    <rPh sb="12" eb="15">
      <t>ニホンゴ</t>
    </rPh>
    <phoneticPr fontId="8"/>
  </si>
  <si>
    <t>AA大学</t>
    <rPh sb="2" eb="4">
      <t>ダイガク</t>
    </rPh>
    <phoneticPr fontId="8"/>
  </si>
  <si>
    <t>BB大学</t>
    <rPh sb="2" eb="4">
      <t>ダイガク</t>
    </rPh>
    <phoneticPr fontId="8"/>
  </si>
  <si>
    <t>相補的年間交流コース</t>
    <rPh sb="0" eb="7">
      <t>ソウホテキネンカンコウリュウ</t>
    </rPh>
    <phoneticPr fontId="8"/>
  </si>
  <si>
    <t>(アルファベット名）</t>
    <phoneticPr fontId="8"/>
  </si>
  <si>
    <t>招へい国
※インド・アフリカ諸国側の招へい参加者が所属する機関の所在国（日本語）</t>
    <rPh sb="0" eb="1">
      <t>ショウ</t>
    </rPh>
    <rPh sb="3" eb="4">
      <t>コク</t>
    </rPh>
    <rPh sb="14" eb="16">
      <t>ショコク</t>
    </rPh>
    <rPh sb="16" eb="17">
      <t>ガワ</t>
    </rPh>
    <rPh sb="18" eb="19">
      <t>ショウ</t>
    </rPh>
    <rPh sb="21" eb="24">
      <t>サンカシャ</t>
    </rPh>
    <rPh sb="25" eb="27">
      <t>ショゾク</t>
    </rPh>
    <rPh sb="29" eb="31">
      <t>キカン</t>
    </rPh>
    <rPh sb="32" eb="35">
      <t>ショザイコク</t>
    </rPh>
    <rPh sb="36" eb="39">
      <t>ニホンゴ</t>
    </rPh>
    <phoneticPr fontId="8"/>
  </si>
  <si>
    <t>国籍
（インド・アフリカ諸国もしくはインド・アフリカ諸国の機関に所属する留学生等の場合出身国籍を記載）（日本語）</t>
    <rPh sb="0" eb="2">
      <t>コクセキ</t>
    </rPh>
    <rPh sb="12" eb="14">
      <t>ショコク</t>
    </rPh>
    <rPh sb="13" eb="14">
      <t>コク</t>
    </rPh>
    <rPh sb="26" eb="28">
      <t>ショコク</t>
    </rPh>
    <rPh sb="29" eb="31">
      <t>キカン</t>
    </rPh>
    <rPh sb="32" eb="34">
      <t>ショゾク</t>
    </rPh>
    <rPh sb="36" eb="39">
      <t>リュウガクセイ</t>
    </rPh>
    <rPh sb="39" eb="40">
      <t>トウ</t>
    </rPh>
    <rPh sb="41" eb="43">
      <t>バアイ</t>
    </rPh>
    <rPh sb="43" eb="45">
      <t>シュッシン</t>
    </rPh>
    <rPh sb="45" eb="47">
      <t>コクセキ</t>
    </rPh>
    <rPh sb="48" eb="50">
      <t>キサイ</t>
    </rPh>
    <rPh sb="52" eb="55">
      <t>ニホンゴ</t>
    </rPh>
    <phoneticPr fontId="8"/>
  </si>
  <si>
    <t>性別
(プルダウンで選択)</t>
    <rPh sb="0" eb="2">
      <t>セイベツ</t>
    </rPh>
    <rPh sb="10" eb="12">
      <t>センタク</t>
    </rPh>
    <phoneticPr fontId="8"/>
  </si>
  <si>
    <t>属性
（プルダウンで選択）</t>
    <rPh sb="0" eb="2">
      <t>ゾクセイ</t>
    </rPh>
    <rPh sb="10" eb="12">
      <t>センタク</t>
    </rPh>
    <phoneticPr fontId="8"/>
  </si>
  <si>
    <t>引率者
※引率者がいる場合、該当者をプルダウンで選択</t>
    <phoneticPr fontId="8"/>
  </si>
  <si>
    <t>インド・アフリカ諸国側機関名
（日本語）</t>
    <rPh sb="8" eb="10">
      <t>ショコク</t>
    </rPh>
    <rPh sb="10" eb="11">
      <t>ガワ</t>
    </rPh>
    <rPh sb="11" eb="13">
      <t>キカン</t>
    </rPh>
    <rPh sb="13" eb="14">
      <t>メイ</t>
    </rPh>
    <rPh sb="16" eb="19">
      <t>ニホンゴ</t>
    </rPh>
    <phoneticPr fontId="8"/>
  </si>
  <si>
    <t>派遣国
※日本側の派遣参加者が派遣される機関の所在国
（日本語）</t>
    <rPh sb="0" eb="2">
      <t>ハケン</t>
    </rPh>
    <rPh sb="2" eb="3">
      <t>コク</t>
    </rPh>
    <rPh sb="5" eb="7">
      <t>ニホン</t>
    </rPh>
    <rPh sb="7" eb="8">
      <t>ガワ</t>
    </rPh>
    <rPh sb="9" eb="11">
      <t>ハケン</t>
    </rPh>
    <rPh sb="11" eb="14">
      <t>サンカシャ</t>
    </rPh>
    <rPh sb="15" eb="17">
      <t>ハケン</t>
    </rPh>
    <rPh sb="20" eb="22">
      <t>キカン</t>
    </rPh>
    <rPh sb="23" eb="25">
      <t>ショザイ</t>
    </rPh>
    <rPh sb="25" eb="26">
      <t>コク</t>
    </rPh>
    <rPh sb="28" eb="31">
      <t>ニホンゴ</t>
    </rPh>
    <phoneticPr fontId="8"/>
  </si>
  <si>
    <t>日本側派遣元機関
※派遣される参加者が所属する日本の機関名を記載
（日本語）</t>
    <rPh sb="10" eb="12">
      <t>ハケン</t>
    </rPh>
    <rPh sb="15" eb="18">
      <t>サンカシャ</t>
    </rPh>
    <rPh sb="19" eb="21">
      <t>ショゾク</t>
    </rPh>
    <rPh sb="23" eb="25">
      <t>ニホン</t>
    </rPh>
    <rPh sb="26" eb="29">
      <t>キカンメイ</t>
    </rPh>
    <rPh sb="30" eb="32">
      <t>キサイ</t>
    </rPh>
    <rPh sb="34" eb="37">
      <t>ニホンゴ</t>
    </rPh>
    <phoneticPr fontId="8"/>
  </si>
  <si>
    <t>国籍
（派遣参加者の国籍を記載）</t>
    <rPh sb="0" eb="2">
      <t>コクセキ</t>
    </rPh>
    <rPh sb="4" eb="6">
      <t>ハケン</t>
    </rPh>
    <rPh sb="6" eb="9">
      <t>サンカシャ</t>
    </rPh>
    <rPh sb="10" eb="12">
      <t>コクセキ</t>
    </rPh>
    <rPh sb="13" eb="15">
      <t>キサイ</t>
    </rPh>
    <phoneticPr fontId="8"/>
  </si>
  <si>
    <t>AA BB</t>
    <phoneticPr fontId="8"/>
  </si>
  <si>
    <t>CC DD</t>
    <phoneticPr fontId="8"/>
  </si>
  <si>
    <t>EE FF</t>
    <phoneticPr fontId="8"/>
  </si>
  <si>
    <t>M</t>
  </si>
  <si>
    <t>F</t>
  </si>
  <si>
    <t>インド</t>
    <phoneticPr fontId="8"/>
  </si>
  <si>
    <t>AA大学</t>
    <rPh sb="2" eb="4">
      <t>ダイガク</t>
    </rPh>
    <phoneticPr fontId="8"/>
  </si>
  <si>
    <t>BB大学</t>
    <rPh sb="2" eb="4">
      <t>ダイガク</t>
    </rPh>
    <phoneticPr fontId="8"/>
  </si>
  <si>
    <t>DD大学</t>
    <rPh sb="2" eb="4">
      <t>ダイガク</t>
    </rPh>
    <phoneticPr fontId="8"/>
  </si>
  <si>
    <t>日本側送出し機関
（日本からの派遣参加者が所属する日本の機関）
（日本語）</t>
    <rPh sb="3" eb="4">
      <t>オク</t>
    </rPh>
    <rPh sb="4" eb="5">
      <t>ダ</t>
    </rPh>
    <rPh sb="10" eb="12">
      <t>ニホン</t>
    </rPh>
    <phoneticPr fontId="8"/>
  </si>
  <si>
    <r>
      <t>インド・アフリカ諸国側送出し機関名
（招へい参加者が所属するインド・アフリカ諸国の機関）</t>
    </r>
    <r>
      <rPr>
        <sz val="7.5"/>
        <color theme="1"/>
        <rFont val="Meiryo UI"/>
        <family val="3"/>
        <charset val="128"/>
      </rPr>
      <t xml:space="preserve">
（日本語）</t>
    </r>
    <rPh sb="8" eb="10">
      <t>ショコク</t>
    </rPh>
    <rPh sb="10" eb="11">
      <t>ガワ</t>
    </rPh>
    <rPh sb="11" eb="12">
      <t>オク</t>
    </rPh>
    <rPh sb="12" eb="13">
      <t>ダ</t>
    </rPh>
    <rPh sb="14" eb="17">
      <t>キカンメイ</t>
    </rPh>
    <rPh sb="19" eb="20">
      <t>ショウ</t>
    </rPh>
    <rPh sb="22" eb="25">
      <t>サンカシャ</t>
    </rPh>
    <rPh sb="26" eb="28">
      <t>ショゾク</t>
    </rPh>
    <rPh sb="38" eb="40">
      <t>ショコク</t>
    </rPh>
    <rPh sb="41" eb="43">
      <t>キカン</t>
    </rPh>
    <rPh sb="46" eb="49">
      <t>ニホンゴ</t>
    </rPh>
    <phoneticPr fontId="8"/>
  </si>
  <si>
    <t xml:space="preserve">日本側受入れ機関
（インド・アフリカ諸国からの招へい参加者を受け入れる日本の機関）
（日本語）
</t>
    <rPh sb="0" eb="3">
      <t>ニホンガワ</t>
    </rPh>
    <rPh sb="3" eb="5">
      <t>ウケイ</t>
    </rPh>
    <rPh sb="6" eb="8">
      <t>キカン</t>
    </rPh>
    <rPh sb="23" eb="24">
      <t>ショウ</t>
    </rPh>
    <rPh sb="26" eb="29">
      <t>サンカシャ</t>
    </rPh>
    <rPh sb="30" eb="31">
      <t>ウ</t>
    </rPh>
    <rPh sb="32" eb="33">
      <t>イ</t>
    </rPh>
    <rPh sb="35" eb="37">
      <t>ニホン</t>
    </rPh>
    <rPh sb="38" eb="40">
      <t>キカン</t>
    </rPh>
    <rPh sb="43" eb="46">
      <t>ニホンゴ</t>
    </rPh>
    <phoneticPr fontId="8"/>
  </si>
  <si>
    <t>インド・アフリカ諸国側受入れ機関名
（日本からの派遣参加者を受け入れるインド・アフリカ諸国の機関）
（日本語）</t>
    <rPh sb="10" eb="11">
      <t>ガワ</t>
    </rPh>
    <rPh sb="11" eb="13">
      <t>ウケイレ</t>
    </rPh>
    <rPh sb="14" eb="16">
      <t>キカン</t>
    </rPh>
    <rPh sb="16" eb="17">
      <t>メイ</t>
    </rPh>
    <phoneticPr fontId="8"/>
  </si>
  <si>
    <t>国籍
（招へい参加者の国籍を記載。インド・アフリカ諸国もしくはインド・アフリカ諸国の機関に所属する留学生等の場合出身国籍を記載）（日本語）</t>
    <rPh sb="0" eb="2">
      <t>コクセキ</t>
    </rPh>
    <rPh sb="4" eb="5">
      <t>ショウ</t>
    </rPh>
    <rPh sb="7" eb="10">
      <t>サンカシャ</t>
    </rPh>
    <rPh sb="11" eb="13">
      <t>コクセキ</t>
    </rPh>
    <rPh sb="14" eb="16">
      <t>キサイ</t>
    </rPh>
    <rPh sb="25" eb="27">
      <t>ショコク</t>
    </rPh>
    <rPh sb="26" eb="27">
      <t>コク</t>
    </rPh>
    <rPh sb="39" eb="41">
      <t>ショコク</t>
    </rPh>
    <rPh sb="42" eb="44">
      <t>キカン</t>
    </rPh>
    <rPh sb="45" eb="47">
      <t>ショゾク</t>
    </rPh>
    <rPh sb="49" eb="52">
      <t>リュウガクセイ</t>
    </rPh>
    <rPh sb="52" eb="53">
      <t>トウ</t>
    </rPh>
    <rPh sb="54" eb="56">
      <t>バアイ</t>
    </rPh>
    <rPh sb="56" eb="58">
      <t>シュッシン</t>
    </rPh>
    <rPh sb="58" eb="60">
      <t>コクセキ</t>
    </rPh>
    <rPh sb="61" eb="63">
      <t>キサイ</t>
    </rPh>
    <rPh sb="65" eb="68">
      <t>ニホンゴ</t>
    </rPh>
    <phoneticPr fontId="8"/>
  </si>
  <si>
    <t>大学生</t>
  </si>
  <si>
    <t>教員</t>
  </si>
  <si>
    <t>引率者</t>
  </si>
  <si>
    <t>科学　太郎</t>
    <rPh sb="0" eb="2">
      <t>カガク</t>
    </rPh>
    <rPh sb="3" eb="5">
      <t>タロウ</t>
    </rPh>
    <phoneticPr fontId="8"/>
  </si>
  <si>
    <t>KAGAKU TARO</t>
    <phoneticPr fontId="8"/>
  </si>
  <si>
    <t>DD大学</t>
    <rPh sb="2" eb="4">
      <t>ダイガク</t>
    </rPh>
    <phoneticPr fontId="8"/>
  </si>
  <si>
    <t>日本</t>
    <rPh sb="0" eb="2">
      <t>ニホン</t>
    </rPh>
    <phoneticPr fontId="8"/>
  </si>
  <si>
    <t>GG HH</t>
    <phoneticPr fontId="8"/>
  </si>
  <si>
    <t>II JJ</t>
    <phoneticPr fontId="8"/>
  </si>
  <si>
    <t>CC大学</t>
    <rPh sb="2" eb="4">
      <t>ダイガク</t>
    </rPh>
    <phoneticPr fontId="8"/>
  </si>
  <si>
    <t>科学　三郎</t>
    <rPh sb="0" eb="2">
      <t>カガク</t>
    </rPh>
    <rPh sb="3" eb="5">
      <t>サブロウ</t>
    </rPh>
    <phoneticPr fontId="8"/>
  </si>
  <si>
    <t>科学　四郎</t>
    <rPh sb="0" eb="2">
      <t>カガク</t>
    </rPh>
    <rPh sb="3" eb="5">
      <t>シロウ</t>
    </rPh>
    <phoneticPr fontId="8"/>
  </si>
  <si>
    <t>KAGAKU SABURO</t>
    <phoneticPr fontId="8"/>
  </si>
  <si>
    <t>KAGAKU SHIRO</t>
    <phoneticPr fontId="8"/>
  </si>
  <si>
    <t>科学　花子</t>
    <rPh sb="0" eb="2">
      <t>カガク</t>
    </rPh>
    <rPh sb="3" eb="5">
      <t>ハナコ</t>
    </rPh>
    <phoneticPr fontId="8"/>
  </si>
  <si>
    <t>KAGAKU HANAKO</t>
    <phoneticPr fontId="8"/>
  </si>
  <si>
    <t>SHINKO SAKURA</t>
    <phoneticPr fontId="8"/>
  </si>
  <si>
    <t>↑行を追加した際は、お手数ですがセルの結合等をコピーして追加ください。以下、同様</t>
    <rPh sb="1" eb="2">
      <t>ギョウ</t>
    </rPh>
    <rPh sb="3" eb="5">
      <t>ツイカ</t>
    </rPh>
    <rPh sb="7" eb="8">
      <t>サイ</t>
    </rPh>
    <rPh sb="11" eb="13">
      <t>テスウ</t>
    </rPh>
    <rPh sb="19" eb="21">
      <t>ケツゴウ</t>
    </rPh>
    <rPh sb="21" eb="22">
      <t>トウ</t>
    </rPh>
    <rPh sb="28" eb="30">
      <t>ツイカ</t>
    </rPh>
    <rPh sb="35" eb="37">
      <t>イカ</t>
    </rPh>
    <rPh sb="38" eb="40">
      <t>ドウヨウ</t>
    </rPh>
    <phoneticPr fontId="16"/>
  </si>
  <si>
    <t>変更内容種別</t>
    <rPh sb="0" eb="2">
      <t>ヘンコウ</t>
    </rPh>
    <rPh sb="2" eb="4">
      <t>ナイヨウ</t>
    </rPh>
    <rPh sb="4" eb="6">
      <t>シュベツ</t>
    </rPh>
    <phoneticPr fontId="8"/>
  </si>
  <si>
    <t>○○基板材料　一式</t>
    <phoneticPr fontId="8"/>
  </si>
  <si>
    <t>○○試料作成用基板の作製</t>
    <phoneticPr fontId="8"/>
  </si>
  <si>
    <t>○○キット　一式</t>
    <rPh sb="6" eb="8">
      <t>イッシキ</t>
    </rPh>
    <phoneticPr fontId="16"/>
  </si>
  <si>
    <t>○○試料の検査</t>
    <rPh sb="2" eb="4">
      <t>シリョウ</t>
    </rPh>
    <rPh sb="5" eb="7">
      <t>ケンサ</t>
    </rPh>
    <phoneticPr fontId="16"/>
  </si>
  <si>
    <t>○○大学　科学 一郎 教授
（未定なら、○○研究の有識者予定）</t>
    <phoneticPr fontId="8"/>
  </si>
  <si>
    <t>20千円×1人</t>
    <rPh sb="2" eb="3">
      <t>セン</t>
    </rPh>
    <rPh sb="3" eb="4">
      <t>エン</t>
    </rPh>
    <rPh sb="6" eb="7">
      <t>ニン</t>
    </rPh>
    <phoneticPr fontId="1"/>
  </si>
  <si>
    <t>講演謝金</t>
    <phoneticPr fontId="8"/>
  </si>
  <si>
    <t>○○○</t>
    <phoneticPr fontId="8"/>
  </si>
  <si>
    <t>2人×10時間</t>
    <rPh sb="1" eb="2">
      <t>ニン</t>
    </rPh>
    <rPh sb="5" eb="7">
      <t>ジカン</t>
    </rPh>
    <phoneticPr fontId="16"/>
  </si>
  <si>
    <t>招へい者と●月に実施する●●現地調査</t>
    <rPh sb="0" eb="1">
      <t>ショウ</t>
    </rPh>
    <rPh sb="3" eb="4">
      <t>シャ</t>
    </rPh>
    <rPh sb="5" eb="7">
      <t>マルガツ</t>
    </rPh>
    <rPh sb="8" eb="10">
      <t>ジッシ</t>
    </rPh>
    <rPh sb="14" eb="18">
      <t>ゲンチチョウサ</t>
    </rPh>
    <phoneticPr fontId="8"/>
  </si>
  <si>
    <t>招へい参加者（インド⇒日本：５名）の渡航費（往復）</t>
    <rPh sb="0" eb="1">
      <t>ショウ</t>
    </rPh>
    <rPh sb="3" eb="5">
      <t>サンカ</t>
    </rPh>
    <rPh sb="5" eb="6">
      <t>シャ</t>
    </rPh>
    <rPh sb="11" eb="13">
      <t>ニホン</t>
    </rPh>
    <rPh sb="15" eb="16">
      <t>メイ</t>
    </rPh>
    <rPh sb="18" eb="21">
      <t>トコウヒ</t>
    </rPh>
    <rPh sb="22" eb="24">
      <t>オウフク</t>
    </rPh>
    <phoneticPr fontId="8"/>
  </si>
  <si>
    <t>招へい者５名滞在費（日本側交流機関の規程に基づき支給）</t>
    <rPh sb="0" eb="1">
      <t>ショウ</t>
    </rPh>
    <rPh sb="3" eb="4">
      <t>シャ</t>
    </rPh>
    <rPh sb="5" eb="6">
      <t>メイ</t>
    </rPh>
    <rPh sb="6" eb="9">
      <t>タイザイヒ</t>
    </rPh>
    <rPh sb="10" eb="13">
      <t>ニホンガワ</t>
    </rPh>
    <rPh sb="13" eb="15">
      <t>コウリュウ</t>
    </rPh>
    <rPh sb="15" eb="17">
      <t>キカン</t>
    </rPh>
    <rPh sb="18" eb="20">
      <t>キテイ</t>
    </rPh>
    <rPh sb="21" eb="22">
      <t>モト</t>
    </rPh>
    <rPh sb="24" eb="26">
      <t>シキュウ</t>
    </rPh>
    <phoneticPr fontId="8"/>
  </si>
  <si>
    <t>派遣参加者５名滞在費（日本側交流機関の規程に基づき支給）</t>
    <rPh sb="0" eb="5">
      <t>ハケンサンカシャ</t>
    </rPh>
    <rPh sb="6" eb="7">
      <t>メイ</t>
    </rPh>
    <rPh sb="7" eb="10">
      <t>タイザイヒ</t>
    </rPh>
    <rPh sb="11" eb="13">
      <t>ニホン</t>
    </rPh>
    <rPh sb="13" eb="14">
      <t>ガワ</t>
    </rPh>
    <rPh sb="14" eb="16">
      <t>コウリュウ</t>
    </rPh>
    <rPh sb="16" eb="18">
      <t>キカン</t>
    </rPh>
    <rPh sb="19" eb="21">
      <t>キテイ</t>
    </rPh>
    <rPh sb="22" eb="23">
      <t>モト</t>
    </rPh>
    <rPh sb="25" eb="27">
      <t>シキュウ</t>
    </rPh>
    <phoneticPr fontId="8"/>
  </si>
  <si>
    <t>ワークショップ開催費</t>
    <rPh sb="7" eb="9">
      <t>カイサイ</t>
    </rPh>
    <rPh sb="9" eb="10">
      <t>ヒ</t>
    </rPh>
    <phoneticPr fontId="8"/>
  </si>
  <si>
    <t>印刷製本費</t>
    <rPh sb="0" eb="2">
      <t>インサツ</t>
    </rPh>
    <rPh sb="2" eb="4">
      <t>セイホン</t>
    </rPh>
    <rPh sb="4" eb="5">
      <t>ヒ</t>
    </rPh>
    <phoneticPr fontId="8"/>
  </si>
  <si>
    <t>消費税相当額</t>
    <rPh sb="0" eb="6">
      <t>ショウヒゼイソウトウガク</t>
    </rPh>
    <phoneticPr fontId="8"/>
  </si>
  <si>
    <t>派遣参加者（日本⇒インド：４名）の渡航費（往復）</t>
    <rPh sb="0" eb="2">
      <t>ハケン</t>
    </rPh>
    <rPh sb="2" eb="5">
      <t>サンカシャ</t>
    </rPh>
    <rPh sb="6" eb="8">
      <t>ニホン</t>
    </rPh>
    <rPh sb="14" eb="15">
      <t>メイ</t>
    </rPh>
    <rPh sb="17" eb="20">
      <t>トコウヒ</t>
    </rPh>
    <rPh sb="21" eb="23">
      <t>オウフク</t>
    </rPh>
    <phoneticPr fontId="8"/>
  </si>
  <si>
    <t>消費税相当額（不課税取引：国外旅費の一部+学生アルバイト謝金分計上）
（1,600,000+24,000）×10％＝162,400円</t>
    <rPh sb="0" eb="6">
      <t>ショウヒゼイソウトウガク</t>
    </rPh>
    <rPh sb="7" eb="10">
      <t>フカゼイ</t>
    </rPh>
    <rPh sb="10" eb="12">
      <t>トリヒキ</t>
    </rPh>
    <rPh sb="13" eb="15">
      <t>コクガイ</t>
    </rPh>
    <rPh sb="15" eb="17">
      <t>リョヒ</t>
    </rPh>
    <rPh sb="18" eb="20">
      <t>イチブ</t>
    </rPh>
    <rPh sb="21" eb="23">
      <t>ガクセイ</t>
    </rPh>
    <rPh sb="28" eb="30">
      <t>シャキン</t>
    </rPh>
    <rPh sb="30" eb="31">
      <t>ブン</t>
    </rPh>
    <rPh sb="31" eb="33">
      <t>ケイジョウ</t>
    </rPh>
    <rPh sb="65" eb="66">
      <t>エン</t>
    </rPh>
    <phoneticPr fontId="8"/>
  </si>
  <si>
    <t>※選考委員会の資料に、概要として掲載します。</t>
    <rPh sb="1" eb="3">
      <t>センコウ</t>
    </rPh>
    <rPh sb="3" eb="6">
      <t>イインカイ</t>
    </rPh>
    <rPh sb="7" eb="9">
      <t>シリョウ</t>
    </rPh>
    <rPh sb="11" eb="13">
      <t>ガイヨウ</t>
    </rPh>
    <rPh sb="16" eb="18">
      <t>ケイサイ</t>
    </rPh>
    <phoneticPr fontId="8"/>
  </si>
  <si>
    <t>招へい者と実施する発表会の準備・当日対応</t>
    <rPh sb="0" eb="1">
      <t>ショウ</t>
    </rPh>
    <rPh sb="3" eb="4">
      <t>シャ</t>
    </rPh>
    <rPh sb="5" eb="7">
      <t>ジッシ</t>
    </rPh>
    <rPh sb="9" eb="12">
      <t>ハッピョウカイ</t>
    </rPh>
    <rPh sb="13" eb="15">
      <t>ジュンビ</t>
    </rPh>
    <rPh sb="16" eb="18">
      <t>トウジツ</t>
    </rPh>
    <rPh sb="18" eb="20">
      <t>タイオウ</t>
    </rPh>
    <phoneticPr fontId="8"/>
  </si>
  <si>
    <t>〇月に実施するワークショップの会場借料等</t>
    <rPh sb="1" eb="2">
      <t>ガツ</t>
    </rPh>
    <rPh sb="3" eb="5">
      <t>ジッシ</t>
    </rPh>
    <rPh sb="15" eb="17">
      <t>カイジョウ</t>
    </rPh>
    <rPh sb="17" eb="19">
      <t>シャクリョウ</t>
    </rPh>
    <rPh sb="19" eb="20">
      <t>トウ</t>
    </rPh>
    <phoneticPr fontId="8"/>
  </si>
  <si>
    <t>〇月に実施するワークショップで利用するポスター印刷代</t>
    <rPh sb="1" eb="2">
      <t>ガツ</t>
    </rPh>
    <rPh sb="3" eb="5">
      <t>ジッシ</t>
    </rPh>
    <rPh sb="15" eb="17">
      <t>リヨウ</t>
    </rPh>
    <rPh sb="23" eb="26">
      <t>インサツダイ</t>
    </rPh>
    <phoneticPr fontId="8"/>
  </si>
  <si>
    <t>高専生</t>
    <rPh sb="0" eb="3">
      <t>コウセンセイ</t>
    </rPh>
    <phoneticPr fontId="8"/>
  </si>
  <si>
    <r>
      <t>【必須】</t>
    </r>
    <r>
      <rPr>
        <sz val="10"/>
        <rFont val="Meiryo UI"/>
        <family val="3"/>
        <charset val="128"/>
      </rPr>
      <t>簡潔に6行以内で交流計画の内容を記載してください。</t>
    </r>
    <phoneticPr fontId="8"/>
  </si>
  <si>
    <t>※プログロム及び本コースの目的を踏まえて、提案する交流計画の背景、目的、効果、実施後の展開を記入してください。</t>
    <rPh sb="8" eb="9">
      <t>ホン</t>
    </rPh>
    <phoneticPr fontId="8"/>
  </si>
  <si>
    <r>
      <t>【必須】</t>
    </r>
    <r>
      <rPr>
        <sz val="10"/>
        <rFont val="Meiryo UI"/>
        <family val="3"/>
        <charset val="128"/>
      </rPr>
      <t>(2)科学技術イノベーションに貢献しうる優秀な人材の養成・確保や国際的頭脳循環の促進</t>
    </r>
    <rPh sb="7" eb="9">
      <t>カガク</t>
    </rPh>
    <rPh sb="9" eb="11">
      <t>ギジュツ</t>
    </rPh>
    <rPh sb="19" eb="21">
      <t>コウケン</t>
    </rPh>
    <rPh sb="24" eb="26">
      <t>ユウシュウ</t>
    </rPh>
    <rPh sb="27" eb="29">
      <t>ジンザイ</t>
    </rPh>
    <rPh sb="30" eb="32">
      <t>ヨウセイ</t>
    </rPh>
    <rPh sb="33" eb="35">
      <t>カクホ</t>
    </rPh>
    <rPh sb="36" eb="39">
      <t>コクサイテキ</t>
    </rPh>
    <rPh sb="39" eb="41">
      <t>ズノウ</t>
    </rPh>
    <rPh sb="41" eb="43">
      <t>ジュンカン</t>
    </rPh>
    <rPh sb="44" eb="46">
      <t>ソクシン</t>
    </rPh>
    <phoneticPr fontId="8"/>
  </si>
  <si>
    <r>
      <t>【必須】</t>
    </r>
    <r>
      <rPr>
        <sz val="10"/>
        <rFont val="Meiryo UI"/>
        <family val="3"/>
        <charset val="128"/>
      </rPr>
      <t>(3)日本と相手国との機関間の継続的連携・協力・交流の促進・波及</t>
    </r>
    <rPh sb="7" eb="9">
      <t>ニホン</t>
    </rPh>
    <rPh sb="10" eb="13">
      <t>アイテコク</t>
    </rPh>
    <rPh sb="15" eb="17">
      <t>キカン</t>
    </rPh>
    <rPh sb="17" eb="18">
      <t>カン</t>
    </rPh>
    <rPh sb="19" eb="22">
      <t>ケイゾクテキ</t>
    </rPh>
    <rPh sb="22" eb="24">
      <t>レンケイ</t>
    </rPh>
    <rPh sb="25" eb="27">
      <t>キョウリョク</t>
    </rPh>
    <rPh sb="28" eb="30">
      <t>コウリュウ</t>
    </rPh>
    <rPh sb="31" eb="33">
      <t>ソクシン</t>
    </rPh>
    <rPh sb="34" eb="36">
      <t>ハキュウ</t>
    </rPh>
    <phoneticPr fontId="8"/>
  </si>
  <si>
    <t>参加者の要件を満たしている。</t>
    <rPh sb="0" eb="3">
      <t>サンカシャ</t>
    </rPh>
    <phoneticPr fontId="8"/>
  </si>
  <si>
    <r>
      <t>連携機関実施責任者</t>
    </r>
    <r>
      <rPr>
        <sz val="10"/>
        <color rgb="FFFF0000"/>
        <rFont val="Meiryo UI"/>
        <family val="3"/>
        <charset val="128"/>
      </rPr>
      <t xml:space="preserve">
</t>
    </r>
    <r>
      <rPr>
        <sz val="7.5"/>
        <color rgb="FFFF0000"/>
        <rFont val="Meiryo UI"/>
        <family val="3"/>
        <charset val="128"/>
      </rPr>
      <t>※実施協定書契約者押印欄に
   記載する内容を記入</t>
    </r>
    <rPh sb="0" eb="2">
      <t>レンケイ</t>
    </rPh>
    <rPh sb="2" eb="4">
      <t>キカン</t>
    </rPh>
    <rPh sb="19" eb="21">
      <t>オウイン</t>
    </rPh>
    <rPh sb="21" eb="22">
      <t>ラン</t>
    </rPh>
    <rPh sb="27" eb="29">
      <t>キサイ</t>
    </rPh>
    <rPh sb="33" eb="35">
      <t>ナイヨウキニュウ</t>
    </rPh>
    <phoneticPr fontId="8"/>
  </si>
  <si>
    <r>
      <t xml:space="preserve">派遣期間（日数）
</t>
    </r>
    <r>
      <rPr>
        <sz val="9"/>
        <color rgb="FFFF0000"/>
        <rFont val="Meiryo UI"/>
        <family val="3"/>
        <charset val="128"/>
      </rPr>
      <t>※最大90日</t>
    </r>
    <rPh sb="0" eb="2">
      <t>ハケン</t>
    </rPh>
    <phoneticPr fontId="8"/>
  </si>
  <si>
    <t>Ver.2501</t>
    <phoneticPr fontId="8"/>
  </si>
  <si>
    <t>ケニア、エジプト</t>
    <phoneticPr fontId="8"/>
  </si>
  <si>
    <t>※相手国側実施担当者が、国際頭脳循環の促進または研究・指導面において、所属機関で主導的な役割を果たすなど、本コースの目的達成に資する知見・経験を有することについて記載してください。</t>
    <rPh sb="81" eb="83">
      <t>キサイ</t>
    </rPh>
    <phoneticPr fontId="8"/>
  </si>
  <si>
    <t>※実施主担当者は、本コースの対象国に限らず、国際頭脳循環の促進に資する国際ネットワークや国際的な共同研究・指導経験を有するなど、交流分野において国際的に学術面で優位性を有することについて記載してください。</t>
    <phoneticPr fontId="8"/>
  </si>
  <si>
    <t>（日本語）</t>
    <phoneticPr fontId="8"/>
  </si>
  <si>
    <t>第2四半期</t>
    <rPh sb="0" eb="1">
      <t>ダイ</t>
    </rPh>
    <rPh sb="2" eb="5">
      <t>シハンキ</t>
    </rPh>
    <phoneticPr fontId="16"/>
  </si>
  <si>
    <r>
      <t>日本側交流機関概要の</t>
    </r>
    <r>
      <rPr>
        <b/>
        <sz val="10"/>
        <color rgb="FFFF0000"/>
        <rFont val="Meiryo UI"/>
        <family val="3"/>
        <charset val="128"/>
      </rPr>
      <t>「日本側交流機関名（日本語）」</t>
    </r>
    <r>
      <rPr>
        <b/>
        <sz val="10"/>
        <color theme="1"/>
        <rFont val="Meiryo UI"/>
        <family val="3"/>
        <charset val="128"/>
      </rPr>
      <t>と</t>
    </r>
    <r>
      <rPr>
        <b/>
        <sz val="10"/>
        <color rgb="FFFF0000"/>
        <rFont val="Meiryo UI"/>
        <family val="3"/>
        <charset val="128"/>
      </rPr>
      <t>「契約法人情報　契約法人名」</t>
    </r>
    <r>
      <rPr>
        <b/>
        <sz val="10"/>
        <color theme="1"/>
        <rFont val="Meiryo UI"/>
        <family val="3"/>
        <charset val="128"/>
      </rPr>
      <t>の欄について、以下の例を参考に記入をお願いします。</t>
    </r>
    <rPh sb="0" eb="3">
      <t>ニホンガワ</t>
    </rPh>
    <rPh sb="3" eb="5">
      <t>コウリュウ</t>
    </rPh>
    <rPh sb="5" eb="7">
      <t>キカン</t>
    </rPh>
    <rPh sb="7" eb="9">
      <t>ガイヨウ</t>
    </rPh>
    <rPh sb="11" eb="14">
      <t>ニホンガワ</t>
    </rPh>
    <rPh sb="14" eb="16">
      <t>コウリュウ</t>
    </rPh>
    <rPh sb="20" eb="23">
      <t>ニホンゴ</t>
    </rPh>
    <rPh sb="27" eb="29">
      <t>ケイヤク</t>
    </rPh>
    <rPh sb="29" eb="31">
      <t>ホウジン</t>
    </rPh>
    <rPh sb="31" eb="33">
      <t>ジョウホウ</t>
    </rPh>
    <rPh sb="41" eb="42">
      <t>ラン</t>
    </rPh>
    <phoneticPr fontId="8"/>
  </si>
  <si>
    <t>←yyyy/m/d形式で入力してください。開始日は2025年７月下旬以降、終了日は2026年3月13日以前としてください。</t>
    <rPh sb="9" eb="11">
      <t>ケイシキ</t>
    </rPh>
    <rPh sb="12" eb="14">
      <t>ニュウリョク</t>
    </rPh>
    <rPh sb="21" eb="24">
      <t>カイシビ</t>
    </rPh>
    <rPh sb="29" eb="30">
      <t>ネン</t>
    </rPh>
    <rPh sb="31" eb="32">
      <t>ガツ</t>
    </rPh>
    <rPh sb="32" eb="36">
      <t>ゲジュンイコウ</t>
    </rPh>
    <rPh sb="37" eb="40">
      <t>シュウリョウビ</t>
    </rPh>
    <rPh sb="45" eb="46">
      <t>ネン</t>
    </rPh>
    <rPh sb="47" eb="48">
      <t>ガツ</t>
    </rPh>
    <rPh sb="50" eb="51">
      <t>ニチ</t>
    </rPh>
    <rPh sb="51" eb="53">
      <t>イゼン</t>
    </rPh>
    <phoneticPr fontId="8"/>
  </si>
  <si>
    <t>BB大学、CC大学</t>
    <rPh sb="2" eb="4">
      <t>ダイガク</t>
    </rPh>
    <rPh sb="7" eb="9">
      <t>ダイガク</t>
    </rPh>
    <phoneticPr fontId="8"/>
  </si>
  <si>
    <t>ケニア</t>
    <phoneticPr fontId="8"/>
  </si>
  <si>
    <t>エジプト</t>
    <phoneticPr fontId="8"/>
  </si>
  <si>
    <t>EE大学</t>
    <rPh sb="2" eb="4">
      <t>ダイガク</t>
    </rPh>
    <phoneticPr fontId="8"/>
  </si>
  <si>
    <t>AA大学、EE大学</t>
    <rPh sb="2" eb="4">
      <t>ダイガク</t>
    </rPh>
    <rPh sb="7" eb="9">
      <t>ダイガク</t>
    </rPh>
    <phoneticPr fontId="8"/>
  </si>
  <si>
    <t>振興　さくら</t>
    <rPh sb="0" eb="2">
      <t>シンコウ</t>
    </rPh>
    <phoneticPr fontId="8"/>
  </si>
  <si>
    <t>　　　↑採択後、リスト確定時に募集要項を再度ご確認いただき、参加者の要件を満たしている事を確認後、参加者の要件欄（未確定）のセルにおいて「✔」を選択し確定版として下さい。</t>
    <rPh sb="4" eb="7">
      <t>サイタクゴ</t>
    </rPh>
    <phoneticPr fontId="8"/>
  </si>
  <si>
    <t>メールアドレス</t>
    <phoneticPr fontId="8"/>
  </si>
  <si>
    <r>
      <t>連携機関概要の</t>
    </r>
    <r>
      <rPr>
        <b/>
        <sz val="10"/>
        <color rgb="FFFF0000"/>
        <rFont val="Meiryo UI"/>
        <family val="3"/>
        <charset val="128"/>
      </rPr>
      <t>「連携機関名（日本語）」</t>
    </r>
    <r>
      <rPr>
        <b/>
        <sz val="10"/>
        <color theme="1"/>
        <rFont val="Meiryo UI"/>
        <family val="3"/>
        <charset val="128"/>
      </rPr>
      <t>と</t>
    </r>
    <r>
      <rPr>
        <b/>
        <sz val="10"/>
        <color rgb="FFFF0000"/>
        <rFont val="Meiryo UI"/>
        <family val="3"/>
        <charset val="128"/>
      </rPr>
      <t>「契約法人情報　契約法人名」</t>
    </r>
    <r>
      <rPr>
        <b/>
        <sz val="10"/>
        <color theme="1"/>
        <rFont val="Meiryo UI"/>
        <family val="3"/>
        <charset val="128"/>
      </rPr>
      <t>の欄について、以下の例を参考に記入をお願いします。</t>
    </r>
    <rPh sb="0" eb="2">
      <t>レンケイ</t>
    </rPh>
    <rPh sb="2" eb="4">
      <t>キカン</t>
    </rPh>
    <rPh sb="4" eb="6">
      <t>ガイヨウ</t>
    </rPh>
    <rPh sb="8" eb="10">
      <t>レンケイ</t>
    </rPh>
    <rPh sb="10" eb="12">
      <t>キカン</t>
    </rPh>
    <rPh sb="14" eb="17">
      <t>ニホンゴ</t>
    </rPh>
    <rPh sb="21" eb="23">
      <t>ケイヤク</t>
    </rPh>
    <rPh sb="23" eb="25">
      <t>ホウジン</t>
    </rPh>
    <rPh sb="25" eb="27">
      <t>ジョウホウ</t>
    </rPh>
    <rPh sb="35" eb="36">
      <t>ラン</t>
    </rPh>
    <phoneticPr fontId="8"/>
  </si>
  <si>
    <t>性別
(プルダウンで選択)
(Male,Female,Other)</t>
    <rPh sb="0" eb="2">
      <t>セイベツ</t>
    </rPh>
    <rPh sb="10" eb="12">
      <t>センタク</t>
    </rPh>
    <phoneticPr fontId="8"/>
  </si>
  <si>
    <t>1)日本側交流機関概要</t>
    <rPh sb="2" eb="5">
      <t>ニホンガワ</t>
    </rPh>
    <rPh sb="5" eb="7">
      <t>コウリュウ</t>
    </rPh>
    <rPh sb="7" eb="9">
      <t>キカン</t>
    </rPh>
    <rPh sb="9" eb="11">
      <t>ガイヨウ</t>
    </rPh>
    <phoneticPr fontId="8"/>
  </si>
  <si>
    <t>2)連携機関概要</t>
    <rPh sb="2" eb="4">
      <t>レンケイ</t>
    </rPh>
    <rPh sb="4" eb="6">
      <t>キカン</t>
    </rPh>
    <rPh sb="6" eb="8">
      <t>ガイヨウ</t>
    </rPh>
    <phoneticPr fontId="8"/>
  </si>
  <si>
    <t>3)相手国側交流機関概要　</t>
    <rPh sb="2" eb="5">
      <t>アイテコク</t>
    </rPh>
    <rPh sb="5" eb="6">
      <t>ガワ</t>
    </rPh>
    <rPh sb="6" eb="8">
      <t>コウリュウ</t>
    </rPh>
    <rPh sb="8" eb="10">
      <t>キカン</t>
    </rPh>
    <rPh sb="10" eb="12">
      <t>ガイヨウ</t>
    </rPh>
    <phoneticPr fontId="8"/>
  </si>
  <si>
    <t>6)受入れ・派遣体制</t>
    <rPh sb="2" eb="4">
      <t>ウケイレ</t>
    </rPh>
    <rPh sb="6" eb="8">
      <t>ハケン</t>
    </rPh>
    <rPh sb="8" eb="10">
      <t>タイセイ</t>
    </rPh>
    <phoneticPr fontId="8"/>
  </si>
  <si>
    <t>7)-1実施内容（全体概要）</t>
    <rPh sb="4" eb="6">
      <t>ジッシ</t>
    </rPh>
    <rPh sb="6" eb="8">
      <t>ナイヨウ</t>
    </rPh>
    <rPh sb="9" eb="11">
      <t>ゼンタイ</t>
    </rPh>
    <rPh sb="11" eb="13">
      <t>ガイヨウ</t>
    </rPh>
    <phoneticPr fontId="8"/>
  </si>
  <si>
    <r>
      <rPr>
        <sz val="10"/>
        <color rgb="FFFF0000"/>
        <rFont val="Meiryo UI"/>
        <family val="3"/>
        <charset val="128"/>
      </rPr>
      <t>【必須】</t>
    </r>
    <r>
      <rPr>
        <sz val="10"/>
        <rFont val="Meiryo UI"/>
        <family val="3"/>
        <charset val="128"/>
      </rPr>
      <t>(4)-1相手国側交流機関の適格性</t>
    </r>
    <rPh sb="1" eb="3">
      <t>ヒッス</t>
    </rPh>
    <rPh sb="9" eb="13">
      <t>アイテコクガワ</t>
    </rPh>
    <rPh sb="13" eb="17">
      <t>コウリュウキカン</t>
    </rPh>
    <rPh sb="18" eb="21">
      <t>テキカクセイ</t>
    </rPh>
    <phoneticPr fontId="8"/>
  </si>
  <si>
    <r>
      <rPr>
        <sz val="10"/>
        <color rgb="FFFF0000"/>
        <rFont val="Meiryo UI"/>
        <family val="3"/>
        <charset val="128"/>
      </rPr>
      <t>【必須】</t>
    </r>
    <r>
      <rPr>
        <sz val="10"/>
        <rFont val="Meiryo UI"/>
        <family val="3"/>
        <charset val="128"/>
      </rPr>
      <t>(4)-2相手国側実施担当者の適格性</t>
    </r>
    <rPh sb="1" eb="3">
      <t>ヒッス</t>
    </rPh>
    <rPh sb="9" eb="13">
      <t>アイテコクガワ</t>
    </rPh>
    <rPh sb="13" eb="18">
      <t>ジッシタントウシャ</t>
    </rPh>
    <rPh sb="19" eb="22">
      <t>テキカクセイ</t>
    </rPh>
    <phoneticPr fontId="8"/>
  </si>
  <si>
    <r>
      <rPr>
        <sz val="10"/>
        <color rgb="FFFF0000"/>
        <rFont val="Meiryo UI"/>
        <family val="3"/>
        <charset val="128"/>
      </rPr>
      <t>【必須】</t>
    </r>
    <r>
      <rPr>
        <sz val="10"/>
        <rFont val="Meiryo UI"/>
        <family val="3"/>
        <charset val="128"/>
      </rPr>
      <t>(5)-1日本側交流機関の適格性</t>
    </r>
    <rPh sb="1" eb="3">
      <t>ヒッス</t>
    </rPh>
    <rPh sb="9" eb="12">
      <t>ニホンガワ</t>
    </rPh>
    <rPh sb="12" eb="16">
      <t>コウリュウキカン</t>
    </rPh>
    <rPh sb="17" eb="20">
      <t>テキカクセイ</t>
    </rPh>
    <phoneticPr fontId="8"/>
  </si>
  <si>
    <r>
      <rPr>
        <sz val="10"/>
        <color rgb="FFFF0000"/>
        <rFont val="Meiryo UI"/>
        <family val="3"/>
        <charset val="128"/>
      </rPr>
      <t>【必須】</t>
    </r>
    <r>
      <rPr>
        <sz val="10"/>
        <rFont val="Meiryo UI"/>
        <family val="3"/>
        <charset val="128"/>
      </rPr>
      <t>(5)-2日本側実施主担当者の適格性</t>
    </r>
    <rPh sb="1" eb="3">
      <t>ヒッス</t>
    </rPh>
    <rPh sb="9" eb="12">
      <t>ニホンガワ</t>
    </rPh>
    <rPh sb="12" eb="14">
      <t>ジッシ</t>
    </rPh>
    <rPh sb="14" eb="15">
      <t>シュ</t>
    </rPh>
    <rPh sb="15" eb="18">
      <t>タントウシャ</t>
    </rPh>
    <rPh sb="19" eb="22">
      <t>テキカクセイ</t>
    </rPh>
    <phoneticPr fontId="8"/>
  </si>
  <si>
    <r>
      <rPr>
        <sz val="10"/>
        <color rgb="FFFF0000"/>
        <rFont val="Meiryo UI"/>
        <family val="3"/>
        <charset val="128"/>
      </rPr>
      <t>【必須】</t>
    </r>
    <r>
      <rPr>
        <sz val="10"/>
        <rFont val="Meiryo UI"/>
        <family val="3"/>
        <charset val="128"/>
      </rPr>
      <t>(6)交流基盤の有効的な活用</t>
    </r>
    <rPh sb="9" eb="11">
      <t>キバン</t>
    </rPh>
    <rPh sb="12" eb="15">
      <t>ユウコウテキ</t>
    </rPh>
    <rPh sb="16" eb="18">
      <t>カツヨウ</t>
    </rPh>
    <phoneticPr fontId="8"/>
  </si>
  <si>
    <r>
      <rPr>
        <sz val="10"/>
        <color rgb="FFFF0000"/>
        <rFont val="Meiryo UI"/>
        <family val="3"/>
        <charset val="128"/>
      </rPr>
      <t>【該当する場合必須】</t>
    </r>
    <r>
      <rPr>
        <sz val="10"/>
        <rFont val="Meiryo UI"/>
        <family val="3"/>
        <charset val="128"/>
      </rPr>
      <t>(7)基本額を超過する理由</t>
    </r>
    <rPh sb="1" eb="3">
      <t>ガイトウ</t>
    </rPh>
    <rPh sb="5" eb="7">
      <t>バアイ</t>
    </rPh>
    <rPh sb="13" eb="15">
      <t>キホン</t>
    </rPh>
    <rPh sb="15" eb="16">
      <t>ガク</t>
    </rPh>
    <rPh sb="17" eb="19">
      <t>チョウカ</t>
    </rPh>
    <rPh sb="21" eb="23">
      <t>リユウ</t>
    </rPh>
    <phoneticPr fontId="8"/>
  </si>
  <si>
    <t>※１課題あたり直接経費、一般管理費の総申請額が基本額(700万円)を超える申請を行う場合、効果的な交流のために、真に必要であり、合目的性を十分に満たすことについて、その理由を超過申請分で行う具体的な交流内容と合わせて記載してください。</t>
    <rPh sb="2" eb="4">
      <t>カダイ</t>
    </rPh>
    <rPh sb="7" eb="11">
      <t>チョクセツケイヒ</t>
    </rPh>
    <rPh sb="12" eb="17">
      <t>イッパンカンリヒ</t>
    </rPh>
    <rPh sb="18" eb="19">
      <t>ソウ</t>
    </rPh>
    <rPh sb="19" eb="22">
      <t>シンセイガク</t>
    </rPh>
    <rPh sb="23" eb="26">
      <t>キホンガク</t>
    </rPh>
    <rPh sb="30" eb="32">
      <t>マンエン</t>
    </rPh>
    <rPh sb="34" eb="35">
      <t>コ</t>
    </rPh>
    <rPh sb="37" eb="39">
      <t>シンセイ</t>
    </rPh>
    <rPh sb="40" eb="41">
      <t>オコナ</t>
    </rPh>
    <rPh sb="42" eb="44">
      <t>バアイ</t>
    </rPh>
    <rPh sb="45" eb="48">
      <t>コウカテキ</t>
    </rPh>
    <rPh sb="49" eb="51">
      <t>コウリュウ</t>
    </rPh>
    <rPh sb="56" eb="57">
      <t>シン</t>
    </rPh>
    <rPh sb="58" eb="60">
      <t>ヒツヨウ</t>
    </rPh>
    <rPh sb="64" eb="68">
      <t>ゴウモクテキセイ</t>
    </rPh>
    <rPh sb="69" eb="71">
      <t>ジュウブン</t>
    </rPh>
    <rPh sb="72" eb="73">
      <t>ミ</t>
    </rPh>
    <rPh sb="84" eb="86">
      <t>リユウ</t>
    </rPh>
    <rPh sb="108" eb="110">
      <t>キサイ</t>
    </rPh>
    <phoneticPr fontId="8"/>
  </si>
  <si>
    <t>※交流計画の実施によって、日本と相手国との機関間の継続的連携・協力・交流の促進、特に継続的連携の基盤が確固としたものとなり、これらの取り組みに基づき、周囲への波及効果(研究室間の交流を端緒とした学科/学部/大学などの組織的な協力関係の構築)について記載してください。
（たとえば、組織として実施する定期的な相互交流の機会の新設、留学、ジョイント・ディグリー・プログラム、インターンシップなどの具体的な取り組みを伴う協定の締結・強化等(上記欄の記載内容と重複してもかまいません。)。</t>
    <rPh sb="124" eb="126">
      <t>キサイ</t>
    </rPh>
    <phoneticPr fontId="8"/>
  </si>
  <si>
    <t>※相手国の参加者が所属する組織(機関、学部、研究室等)が、交流計画の目的や実施内容に合致した優秀な人材を擁する機関であること、また、本コースの実施を契機とした交流の深化や共同研究など、将来の発展が見込まれる機関であることについて記載してください。</t>
    <phoneticPr fontId="8"/>
  </si>
  <si>
    <t xml:space="preserve">※日本側の参加者が所属する組織(機関、学部、研究室等)は交流計画の目的や実施内容に合致した優秀な人材を擁する機関であることが必要です。また、本コースの実施を契機として、交流の深化や共同研究など、将来の発展が見込まれる機関であることについて記載してください。
</t>
    <phoneticPr fontId="8"/>
  </si>
  <si>
    <t>7)-2実施内容（詳細）</t>
    <rPh sb="4" eb="6">
      <t>ジッシ</t>
    </rPh>
    <rPh sb="6" eb="8">
      <t>ナイヨウ</t>
    </rPh>
    <rPh sb="9" eb="11">
      <t>ショウサイ</t>
    </rPh>
    <phoneticPr fontId="8"/>
  </si>
  <si>
    <t>別シート8)交流スケジュールと合わせて、交流計画全体の具体的な実施内容がわかるように記載してください。</t>
    <phoneticPr fontId="8"/>
  </si>
  <si>
    <t>※連携機関がない場合は、本(1)のみ記載して下さい(連携機関がない場合は、(２)(３)は記載不要です）。</t>
    <phoneticPr fontId="8"/>
  </si>
  <si>
    <t>※交流計画の実施によって、国際的に活躍しうる人材の養成、留学や就職が促進され、また両国の参加者の継続的かつ密接な協力関係(共同研究など)や国際的頭脳循環が促進されることについて記載してください(上記欄の記載内容と重複してもかまいません。)。</t>
    <rPh sb="1" eb="5">
      <t>コウリュウケイカク</t>
    </rPh>
    <rPh sb="6" eb="8">
      <t>ジッシ</t>
    </rPh>
    <rPh sb="88" eb="90">
      <t>キサイ</t>
    </rPh>
    <phoneticPr fontId="8"/>
  </si>
  <si>
    <t xml:space="preserve">我が国と相手国が、科学技術分野において、長年にわたる人材交流(さくらサイエンスプログラムなど)や、他プログラムにおいて積み上げてきた成果や関係基盤を十分に活用し、その成果を今後の発展につなげる交流であることについて記載してください。
※これまでの人材交流（さくらサイエンスプログラムなど）や、他プログラムにおいて積み上げてきた成果や関係基盤をどのように活用し、今後の発展につなげるかについて具体的に記載してください。
※日本側交流機関の実施主担当者と相手国側の実施担当者がこれまで積み上げてきた連携・協力基盤の内容を具体的に記載してください。
※上記以外の派遣・招へい参加者が、既に相手国機関と交流経験を有する場合には、その内容を具体的に記載してください。
※2024年度からの連続申請である場合は「連続申請」と記載し、過年度の交流で得られた成果の活用と今後の発展について、具体的に記載してください。
</t>
    <rPh sb="107" eb="109">
      <t>キサイ</t>
    </rPh>
    <rPh sb="167" eb="171">
      <t>カンケイキバン</t>
    </rPh>
    <rPh sb="177" eb="179">
      <t>カツヨウ</t>
    </rPh>
    <rPh sb="181" eb="183">
      <t>コンゴ</t>
    </rPh>
    <rPh sb="184" eb="186">
      <t>ハッテン</t>
    </rPh>
    <rPh sb="241" eb="242">
      <t>ツ</t>
    </rPh>
    <rPh sb="243" eb="244">
      <t>ア</t>
    </rPh>
    <rPh sb="259" eb="262">
      <t>グタイテキ</t>
    </rPh>
    <rPh sb="263" eb="265">
      <t>キサイ</t>
    </rPh>
    <rPh sb="274" eb="278">
      <t>ジョウキイガイ</t>
    </rPh>
    <rPh sb="279" eb="281">
      <t>ハケン</t>
    </rPh>
    <rPh sb="282" eb="283">
      <t>ショウ</t>
    </rPh>
    <rPh sb="285" eb="288">
      <t>サンカシャ</t>
    </rPh>
    <rPh sb="290" eb="291">
      <t>スデ</t>
    </rPh>
    <rPh sb="292" eb="295">
      <t>アイテコク</t>
    </rPh>
    <rPh sb="295" eb="297">
      <t>キカン</t>
    </rPh>
    <rPh sb="298" eb="300">
      <t>コウリュウ</t>
    </rPh>
    <rPh sb="300" eb="302">
      <t>ケイケン</t>
    </rPh>
    <rPh sb="303" eb="304">
      <t>ユウ</t>
    </rPh>
    <rPh sb="306" eb="308">
      <t>バアイ</t>
    </rPh>
    <rPh sb="313" eb="315">
      <t>ナイヨウ</t>
    </rPh>
    <rPh sb="316" eb="319">
      <t>グタイテキ</t>
    </rPh>
    <rPh sb="320" eb="322">
      <t>キサイ</t>
    </rPh>
    <rPh sb="335" eb="337">
      <t>ネンド</t>
    </rPh>
    <rPh sb="368" eb="369">
      <t>エ</t>
    </rPh>
    <rPh sb="375" eb="377">
      <t>カツヨウ</t>
    </rPh>
    <rPh sb="378" eb="380">
      <t>コンゴ</t>
    </rPh>
    <phoneticPr fontId="8"/>
  </si>
  <si>
    <r>
      <rPr>
        <sz val="10"/>
        <color rgb="FFFF0000"/>
        <rFont val="Meiryo UI"/>
        <family val="3"/>
        <charset val="128"/>
      </rPr>
      <t>【必須】</t>
    </r>
    <r>
      <rPr>
        <sz val="10"/>
        <rFont val="Meiryo UI"/>
        <family val="3"/>
        <charset val="128"/>
      </rPr>
      <t>(1)実施内容とその意義(全体)</t>
    </r>
    <rPh sb="7" eb="9">
      <t>ジッシ</t>
    </rPh>
    <rPh sb="9" eb="11">
      <t>ナイヨウ</t>
    </rPh>
    <rPh sb="14" eb="16">
      <t>イギ</t>
    </rPh>
    <rPh sb="17" eb="19">
      <t>ゼンタイ</t>
    </rPh>
    <phoneticPr fontId="8"/>
  </si>
  <si>
    <r>
      <rPr>
        <sz val="10"/>
        <color rgb="FFFF0000"/>
        <rFont val="Meiryo UI"/>
        <family val="3"/>
        <charset val="128"/>
      </rPr>
      <t>【該当する場合必須】</t>
    </r>
    <r>
      <rPr>
        <sz val="10"/>
        <rFont val="Meiryo UI"/>
        <family val="3"/>
        <charset val="128"/>
      </rPr>
      <t>(2)</t>
    </r>
    <r>
      <rPr>
        <sz val="10"/>
        <color theme="1"/>
        <rFont val="Meiryo UI"/>
        <family val="3"/>
        <charset val="128"/>
      </rPr>
      <t>実施内容とその意義(日本側交流機関)</t>
    </r>
    <rPh sb="13" eb="15">
      <t>ジッシ</t>
    </rPh>
    <rPh sb="15" eb="17">
      <t>ナイヨウ</t>
    </rPh>
    <rPh sb="20" eb="22">
      <t>イギ</t>
    </rPh>
    <rPh sb="23" eb="26">
      <t>ニホンガワ</t>
    </rPh>
    <rPh sb="26" eb="30">
      <t>コウリュウキカン</t>
    </rPh>
    <phoneticPr fontId="8"/>
  </si>
  <si>
    <t>※日本側交流機関の実施内容をここに記載下さい(連携機関がない場合は記載不要です)。</t>
    <rPh sb="1" eb="4">
      <t>ニホンガワ</t>
    </rPh>
    <rPh sb="4" eb="6">
      <t>コウリュウ</t>
    </rPh>
    <rPh sb="6" eb="8">
      <t>キカン</t>
    </rPh>
    <rPh sb="9" eb="11">
      <t>ジッシ</t>
    </rPh>
    <rPh sb="11" eb="13">
      <t>ナイヨウ</t>
    </rPh>
    <rPh sb="17" eb="19">
      <t>キサイ</t>
    </rPh>
    <rPh sb="19" eb="20">
      <t>クダ</t>
    </rPh>
    <rPh sb="23" eb="27">
      <t>レンケイキカン</t>
    </rPh>
    <rPh sb="30" eb="32">
      <t>バアイ</t>
    </rPh>
    <rPh sb="33" eb="37">
      <t>キサイフヨウ</t>
    </rPh>
    <phoneticPr fontId="8"/>
  </si>
  <si>
    <r>
      <rPr>
        <sz val="10"/>
        <color rgb="FFFF0000"/>
        <rFont val="Meiryo UI"/>
        <family val="3"/>
        <charset val="128"/>
      </rPr>
      <t>【該当する場合必須】</t>
    </r>
    <r>
      <rPr>
        <sz val="10"/>
        <color theme="1"/>
        <rFont val="Meiryo UI"/>
        <family val="3"/>
        <charset val="128"/>
      </rPr>
      <t>(3)実施内容とその意義(連携機関)</t>
    </r>
    <rPh sb="13" eb="15">
      <t>ジッシ</t>
    </rPh>
    <rPh sb="15" eb="17">
      <t>ナイヨウ</t>
    </rPh>
    <rPh sb="20" eb="22">
      <t>イギ</t>
    </rPh>
    <rPh sb="23" eb="27">
      <t>レンケイキカン</t>
    </rPh>
    <phoneticPr fontId="8"/>
  </si>
  <si>
    <t>連携機関の実施内容をここに記載下さい(連携機関がない場合は記載不要です)。</t>
    <rPh sb="0" eb="2">
      <t>レンケイ</t>
    </rPh>
    <rPh sb="2" eb="4">
      <t>キカン</t>
    </rPh>
    <rPh sb="5" eb="7">
      <t>ジッシ</t>
    </rPh>
    <rPh sb="7" eb="9">
      <t>ナイヨウ</t>
    </rPh>
    <rPh sb="13" eb="15">
      <t>キサイ</t>
    </rPh>
    <rPh sb="15" eb="16">
      <t>クダ</t>
    </rPh>
    <phoneticPr fontId="8"/>
  </si>
  <si>
    <r>
      <rPr>
        <sz val="10"/>
        <color rgb="FFFF0000"/>
        <rFont val="Meiryo UI"/>
        <family val="3"/>
        <charset val="128"/>
      </rPr>
      <t>【必須】</t>
    </r>
    <r>
      <rPr>
        <sz val="10"/>
        <rFont val="Meiryo UI"/>
        <family val="3"/>
        <charset val="128"/>
      </rPr>
      <t>(1)2025年度分交流スケジュール</t>
    </r>
    <rPh sb="11" eb="14">
      <t>ネンドブン</t>
    </rPh>
    <rPh sb="14" eb="16">
      <t>コウリュウ</t>
    </rPh>
    <phoneticPr fontId="8"/>
  </si>
  <si>
    <t>機関種別</t>
    <rPh sb="0" eb="4">
      <t>キカンシュベツ</t>
    </rPh>
    <phoneticPr fontId="16"/>
  </si>
  <si>
    <t>機関種別</t>
    <rPh sb="0" eb="4">
      <t>キカンシュベツ</t>
    </rPh>
    <phoneticPr fontId="8"/>
  </si>
  <si>
    <t>9)参加者リスト（招へい及び派遣）</t>
    <rPh sb="2" eb="5">
      <t>サンカシャ</t>
    </rPh>
    <rPh sb="9" eb="10">
      <t>ショウ</t>
    </rPh>
    <rPh sb="12" eb="13">
      <t>オヨ</t>
    </rPh>
    <rPh sb="14" eb="16">
      <t>ハケン</t>
    </rPh>
    <phoneticPr fontId="8"/>
  </si>
  <si>
    <r>
      <rPr>
        <sz val="10"/>
        <color rgb="FFFF0000"/>
        <rFont val="Meiryo UI"/>
        <family val="3"/>
        <charset val="128"/>
      </rPr>
      <t>【必須】</t>
    </r>
    <r>
      <rPr>
        <sz val="10"/>
        <color theme="1"/>
        <rFont val="Meiryo UI"/>
        <family val="3"/>
        <charset val="128"/>
      </rPr>
      <t>交流</t>
    </r>
    <r>
      <rPr>
        <sz val="10"/>
        <rFont val="Meiryo UI"/>
        <family val="3"/>
        <charset val="128"/>
      </rPr>
      <t>期間(</t>
    </r>
    <r>
      <rPr>
        <sz val="8"/>
        <rFont val="Meiryo UI"/>
        <family val="3"/>
        <charset val="128"/>
      </rPr>
      <t>開始日～終了日)</t>
    </r>
    <rPh sb="1" eb="3">
      <t>ヒッス</t>
    </rPh>
    <rPh sb="4" eb="6">
      <t>コウリュウ</t>
    </rPh>
    <rPh sb="6" eb="8">
      <t>キカン</t>
    </rPh>
    <rPh sb="7" eb="8">
      <t>テイキ</t>
    </rPh>
    <rPh sb="9" eb="11">
      <t>カイシ</t>
    </rPh>
    <rPh sb="13" eb="15">
      <t>シュウリョウ</t>
    </rPh>
    <phoneticPr fontId="8"/>
  </si>
  <si>
    <r>
      <rPr>
        <sz val="10"/>
        <color rgb="FFFF0000"/>
        <rFont val="Meiryo UI"/>
        <family val="3"/>
        <charset val="128"/>
      </rPr>
      <t>【必須】</t>
    </r>
    <r>
      <rPr>
        <sz val="10"/>
        <color theme="1"/>
        <rFont val="Meiryo UI"/>
        <family val="3"/>
        <charset val="128"/>
      </rPr>
      <t>日本側交流</t>
    </r>
    <r>
      <rPr>
        <sz val="10"/>
        <rFont val="Meiryo UI"/>
        <family val="3"/>
        <charset val="128"/>
      </rPr>
      <t>機関名(日本語)</t>
    </r>
    <rPh sb="1" eb="3">
      <t>ヒッス</t>
    </rPh>
    <rPh sb="4" eb="7">
      <t>ニホンガワ</t>
    </rPh>
    <rPh sb="7" eb="9">
      <t>コウリュウ</t>
    </rPh>
    <rPh sb="9" eb="11">
      <t>キカン</t>
    </rPh>
    <rPh sb="11" eb="12">
      <t>メイ</t>
    </rPh>
    <phoneticPr fontId="8"/>
  </si>
  <si>
    <r>
      <rPr>
        <sz val="10"/>
        <color rgb="FFFF0000"/>
        <rFont val="Meiryo UI"/>
        <family val="3"/>
        <charset val="128"/>
      </rPr>
      <t>【必須】</t>
    </r>
    <r>
      <rPr>
        <sz val="10"/>
        <color theme="1"/>
        <rFont val="Meiryo UI"/>
        <family val="3"/>
        <charset val="128"/>
      </rPr>
      <t>日本側交流</t>
    </r>
    <r>
      <rPr>
        <sz val="10"/>
        <rFont val="Meiryo UI"/>
        <family val="3"/>
        <charset val="128"/>
      </rPr>
      <t>機関名(英語)</t>
    </r>
    <rPh sb="1" eb="3">
      <t>ヒッス</t>
    </rPh>
    <rPh sb="4" eb="7">
      <t>ニホンガワ</t>
    </rPh>
    <rPh sb="7" eb="9">
      <t>コウリュウ</t>
    </rPh>
    <rPh sb="9" eb="11">
      <t>キカン</t>
    </rPh>
    <rPh sb="11" eb="12">
      <t>メイ</t>
    </rPh>
    <phoneticPr fontId="8"/>
  </si>
  <si>
    <r>
      <rPr>
        <sz val="10"/>
        <color rgb="FFFF0000"/>
        <rFont val="Meiryo UI"/>
        <family val="3"/>
        <charset val="128"/>
      </rPr>
      <t>【必須】</t>
    </r>
    <r>
      <rPr>
        <sz val="10"/>
        <color theme="1"/>
        <rFont val="Meiryo UI"/>
        <family val="2"/>
        <charset val="128"/>
      </rPr>
      <t>実施主担当者</t>
    </r>
    <r>
      <rPr>
        <sz val="8"/>
        <color theme="1"/>
        <rFont val="Meiryo UI"/>
        <family val="3"/>
        <charset val="128"/>
      </rPr>
      <t xml:space="preserve">
</t>
    </r>
    <r>
      <rPr>
        <sz val="7.5"/>
        <color theme="1"/>
        <rFont val="Meiryo UI"/>
        <family val="3"/>
        <charset val="128"/>
      </rPr>
      <t>(交流を中心的に実施する
　担当者)</t>
    </r>
    <rPh sb="1" eb="3">
      <t>ヒッス</t>
    </rPh>
    <rPh sb="4" eb="6">
      <t>ジッシ</t>
    </rPh>
    <rPh sb="6" eb="7">
      <t>シュ</t>
    </rPh>
    <rPh sb="7" eb="10">
      <t>タントウシャ</t>
    </rPh>
    <rPh sb="27" eb="28">
      <t>シャ</t>
    </rPh>
    <phoneticPr fontId="8"/>
  </si>
  <si>
    <r>
      <rPr>
        <sz val="10"/>
        <color rgb="FFFF0000"/>
        <rFont val="Meiryo UI"/>
        <family val="3"/>
        <charset val="128"/>
      </rPr>
      <t>【必須】</t>
    </r>
    <r>
      <rPr>
        <sz val="10"/>
        <color theme="1"/>
        <rFont val="Meiryo UI"/>
        <family val="2"/>
        <charset val="128"/>
      </rPr>
      <t xml:space="preserve">連絡担当者
</t>
    </r>
    <r>
      <rPr>
        <sz val="7.5"/>
        <color theme="1"/>
        <rFont val="Meiryo UI"/>
        <family val="3"/>
        <charset val="128"/>
      </rPr>
      <t>(JSTと連絡調整を行う担当者)</t>
    </r>
    <rPh sb="1" eb="3">
      <t>ヒッス</t>
    </rPh>
    <rPh sb="4" eb="6">
      <t>レンラク</t>
    </rPh>
    <rPh sb="6" eb="9">
      <t>タントウシャ</t>
    </rPh>
    <rPh sb="15" eb="17">
      <t>レンラク</t>
    </rPh>
    <rPh sb="17" eb="19">
      <t>チョウセイ</t>
    </rPh>
    <rPh sb="20" eb="21">
      <t>オコナ</t>
    </rPh>
    <rPh sb="22" eb="25">
      <t>タントウシャ</t>
    </rPh>
    <phoneticPr fontId="8"/>
  </si>
  <si>
    <r>
      <rPr>
        <sz val="10"/>
        <color rgb="FFFF0000"/>
        <rFont val="Meiryo UI"/>
        <family val="3"/>
        <charset val="128"/>
      </rPr>
      <t>【必須】</t>
    </r>
    <r>
      <rPr>
        <sz val="10"/>
        <color theme="1"/>
        <rFont val="Meiryo UI"/>
        <family val="2"/>
        <charset val="128"/>
      </rPr>
      <t xml:space="preserve">事務担当者
</t>
    </r>
    <r>
      <rPr>
        <sz val="7.5"/>
        <color theme="1"/>
        <rFont val="Meiryo UI"/>
        <family val="3"/>
        <charset val="128"/>
      </rPr>
      <t xml:space="preserve">(事務手続きを行う窓口担当者)
</t>
    </r>
    <r>
      <rPr>
        <sz val="7.5"/>
        <color rgb="FFFF0000"/>
        <rFont val="Meiryo UI"/>
        <family val="3"/>
        <charset val="128"/>
      </rPr>
      <t>※連絡担当者と同一の場合も記入</t>
    </r>
    <rPh sb="1" eb="3">
      <t>ヒッス</t>
    </rPh>
    <rPh sb="4" eb="6">
      <t>ジム</t>
    </rPh>
    <rPh sb="6" eb="9">
      <t>タントウシャ</t>
    </rPh>
    <rPh sb="11" eb="13">
      <t>ジム</t>
    </rPh>
    <rPh sb="13" eb="15">
      <t>テツヅ</t>
    </rPh>
    <rPh sb="17" eb="18">
      <t>オコナ</t>
    </rPh>
    <rPh sb="19" eb="21">
      <t>マドグチ</t>
    </rPh>
    <rPh sb="21" eb="24">
      <t>タントウシャ</t>
    </rPh>
    <rPh sb="27" eb="29">
      <t>レンラク</t>
    </rPh>
    <rPh sb="29" eb="32">
      <t>タントウシャ</t>
    </rPh>
    <rPh sb="33" eb="35">
      <t>ドウイツ</t>
    </rPh>
    <rPh sb="36" eb="38">
      <t>バアイ</t>
    </rPh>
    <rPh sb="39" eb="41">
      <t>キニュウ</t>
    </rPh>
    <phoneticPr fontId="8"/>
  </si>
  <si>
    <t>(記載例)インド：5人</t>
    <rPh sb="1" eb="4">
      <t>キサイレイ</t>
    </rPh>
    <rPh sb="10" eb="11">
      <t>ニン</t>
    </rPh>
    <phoneticPr fontId="8"/>
  </si>
  <si>
    <t>(記載例)５人</t>
    <rPh sb="6" eb="7">
      <t>ニン</t>
    </rPh>
    <phoneticPr fontId="8"/>
  </si>
  <si>
    <t>(記載例)インド：5人</t>
    <rPh sb="10" eb="11">
      <t>ニン</t>
    </rPh>
    <phoneticPr fontId="8"/>
  </si>
  <si>
    <r>
      <rPr>
        <sz val="10"/>
        <color theme="1"/>
        <rFont val="Meiryo UI"/>
        <family val="3"/>
        <charset val="128"/>
      </rPr>
      <t>連携</t>
    </r>
    <r>
      <rPr>
        <sz val="10"/>
        <rFont val="Meiryo UI"/>
        <family val="3"/>
        <charset val="128"/>
      </rPr>
      <t>機関名(日本語)</t>
    </r>
    <rPh sb="0" eb="2">
      <t>レンケイ</t>
    </rPh>
    <rPh sb="2" eb="4">
      <t>キカン</t>
    </rPh>
    <rPh sb="4" eb="5">
      <t>メイ</t>
    </rPh>
    <phoneticPr fontId="8"/>
  </si>
  <si>
    <r>
      <rPr>
        <sz val="10"/>
        <color theme="1"/>
        <rFont val="Meiryo UI"/>
        <family val="3"/>
        <charset val="128"/>
      </rPr>
      <t>連携機</t>
    </r>
    <r>
      <rPr>
        <sz val="10"/>
        <rFont val="Meiryo UI"/>
        <family val="3"/>
        <charset val="128"/>
      </rPr>
      <t>関名(英語)</t>
    </r>
    <rPh sb="0" eb="2">
      <t>レンケイ</t>
    </rPh>
    <rPh sb="2" eb="4">
      <t>キカン</t>
    </rPh>
    <rPh sb="4" eb="5">
      <t>メイ</t>
    </rPh>
    <phoneticPr fontId="8"/>
  </si>
  <si>
    <r>
      <t>連携機関</t>
    </r>
    <r>
      <rPr>
        <sz val="10"/>
        <color theme="1"/>
        <rFont val="Meiryo UI"/>
        <family val="2"/>
        <charset val="128"/>
      </rPr>
      <t>主担当者</t>
    </r>
    <r>
      <rPr>
        <sz val="8"/>
        <color theme="1"/>
        <rFont val="Meiryo UI"/>
        <family val="3"/>
        <charset val="128"/>
      </rPr>
      <t xml:space="preserve">
</t>
    </r>
    <r>
      <rPr>
        <sz val="7.5"/>
        <color theme="1"/>
        <rFont val="Meiryo UI"/>
        <family val="3"/>
        <charset val="128"/>
      </rPr>
      <t>(日本側交流機関の主担当者と共に交流を実施する担当者)</t>
    </r>
    <rPh sb="0" eb="2">
      <t>レンケイ</t>
    </rPh>
    <rPh sb="2" eb="4">
      <t>キカン</t>
    </rPh>
    <rPh sb="4" eb="5">
      <t>シュ</t>
    </rPh>
    <rPh sb="5" eb="8">
      <t>タントウシャ</t>
    </rPh>
    <rPh sb="10" eb="17">
      <t>ニホンガワコウリュウキカン</t>
    </rPh>
    <rPh sb="18" eb="22">
      <t>シュタントウシャ</t>
    </rPh>
    <rPh sb="23" eb="24">
      <t>トモ</t>
    </rPh>
    <rPh sb="25" eb="27">
      <t>コウリュウ</t>
    </rPh>
    <rPh sb="34" eb="35">
      <t>シャ</t>
    </rPh>
    <phoneticPr fontId="8"/>
  </si>
  <si>
    <r>
      <t xml:space="preserve">連携機関連絡担当者
</t>
    </r>
    <r>
      <rPr>
        <sz val="7.5"/>
        <color theme="1"/>
        <rFont val="Meiryo UI"/>
        <family val="3"/>
        <charset val="128"/>
      </rPr>
      <t>(JSTと連絡調整を行う担当者)</t>
    </r>
    <r>
      <rPr>
        <sz val="10"/>
        <color theme="1"/>
        <rFont val="Meiryo UI"/>
        <family val="2"/>
        <charset val="128"/>
      </rPr>
      <t xml:space="preserve">
</t>
    </r>
    <rPh sb="0" eb="4">
      <t>レンケイキカン</t>
    </rPh>
    <rPh sb="4" eb="6">
      <t>レンラク</t>
    </rPh>
    <rPh sb="6" eb="9">
      <t>タントウシャ</t>
    </rPh>
    <rPh sb="15" eb="17">
      <t>レンラク</t>
    </rPh>
    <rPh sb="17" eb="19">
      <t>チョウセイ</t>
    </rPh>
    <rPh sb="20" eb="21">
      <t>オコナ</t>
    </rPh>
    <rPh sb="22" eb="25">
      <t>タントウシャ</t>
    </rPh>
    <phoneticPr fontId="8"/>
  </si>
  <si>
    <r>
      <t xml:space="preserve">連携機関事務担当者
</t>
    </r>
    <r>
      <rPr>
        <sz val="7.5"/>
        <color theme="1"/>
        <rFont val="Meiryo UI"/>
        <family val="3"/>
        <charset val="128"/>
      </rPr>
      <t>(事務手続きを行う窓口担当者)</t>
    </r>
    <rPh sb="0" eb="4">
      <t>レンケイキカン</t>
    </rPh>
    <rPh sb="4" eb="6">
      <t>ジム</t>
    </rPh>
    <rPh sb="6" eb="9">
      <t>タントウシャ</t>
    </rPh>
    <rPh sb="11" eb="13">
      <t>ジム</t>
    </rPh>
    <rPh sb="13" eb="15">
      <t>テツヅ</t>
    </rPh>
    <rPh sb="17" eb="18">
      <t>オコナ</t>
    </rPh>
    <rPh sb="19" eb="21">
      <t>マドグチ</t>
    </rPh>
    <rPh sb="21" eb="24">
      <t>タントウシャ</t>
    </rPh>
    <phoneticPr fontId="8"/>
  </si>
  <si>
    <t>(日本側交流機関と連携して交流計画を実施する連携機関)(日本語)</t>
    <rPh sb="1" eb="8">
      <t>ニホンガワコウリュウキカン</t>
    </rPh>
    <rPh sb="9" eb="11">
      <t>レンケイ</t>
    </rPh>
    <rPh sb="13" eb="17">
      <t>コウリュウケイカク</t>
    </rPh>
    <rPh sb="18" eb="20">
      <t>ジッシ</t>
    </rPh>
    <rPh sb="22" eb="24">
      <t>レンケイ</t>
    </rPh>
    <rPh sb="24" eb="26">
      <t>キカン</t>
    </rPh>
    <rPh sb="28" eb="31">
      <t>ニホンゴ</t>
    </rPh>
    <phoneticPr fontId="8"/>
  </si>
  <si>
    <t>(日本側交流機関と連携して交流計画を実施する連携機関)(英語)</t>
    <rPh sb="28" eb="29">
      <t>エイ</t>
    </rPh>
    <rPh sb="29" eb="30">
      <t>ゴ</t>
    </rPh>
    <phoneticPr fontId="8"/>
  </si>
  <si>
    <t>4)招へい参加者(インド・アフリカ諸国⇒日本に招へい)</t>
    <rPh sb="2" eb="3">
      <t>ショウ</t>
    </rPh>
    <rPh sb="5" eb="7">
      <t>サンカ</t>
    </rPh>
    <rPh sb="7" eb="8">
      <t>シャ</t>
    </rPh>
    <rPh sb="17" eb="19">
      <t>ショコク</t>
    </rPh>
    <rPh sb="20" eb="22">
      <t>ニホン</t>
    </rPh>
    <rPh sb="23" eb="24">
      <t>ショウ</t>
    </rPh>
    <phoneticPr fontId="8"/>
  </si>
  <si>
    <t>5)派遣参加者(日本⇒インド・アフリカ諸国に派遣)</t>
    <rPh sb="2" eb="4">
      <t>ハケン</t>
    </rPh>
    <rPh sb="4" eb="6">
      <t>サンカ</t>
    </rPh>
    <rPh sb="6" eb="7">
      <t>シャ</t>
    </rPh>
    <rPh sb="8" eb="10">
      <t>ニホン</t>
    </rPh>
    <rPh sb="19" eb="21">
      <t>ショコク</t>
    </rPh>
    <rPh sb="22" eb="24">
      <t>ハケン</t>
    </rPh>
    <phoneticPr fontId="8"/>
  </si>
  <si>
    <t>4)招へい参加者(インド・アフリカ諸国⇒日本に招へい)</t>
    <phoneticPr fontId="8"/>
  </si>
  <si>
    <t>5)派遣参加者(日本⇒インド・アフリカ諸国に派遣)</t>
    <phoneticPr fontId="8"/>
  </si>
  <si>
    <t>(日本語)</t>
    <phoneticPr fontId="8"/>
  </si>
  <si>
    <t>←自動的に様式10)-3から反映されます。</t>
    <rPh sb="1" eb="4">
      <t>ジドウテキ</t>
    </rPh>
    <rPh sb="5" eb="7">
      <t>ヨウシキ</t>
    </rPh>
    <rPh sb="14" eb="16">
      <t>ハンエイ</t>
    </rPh>
    <phoneticPr fontId="16"/>
  </si>
  <si>
    <t>(1)招へい参加者(インド・アフリカ諸国⇒日本に招へい)</t>
    <rPh sb="3" eb="4">
      <t>ショウ</t>
    </rPh>
    <rPh sb="6" eb="9">
      <t>サンカシャ</t>
    </rPh>
    <rPh sb="18" eb="20">
      <t>ショコク</t>
    </rPh>
    <rPh sb="21" eb="23">
      <t>ニホン</t>
    </rPh>
    <rPh sb="24" eb="25">
      <t>ショウ</t>
    </rPh>
    <phoneticPr fontId="8"/>
  </si>
  <si>
    <t>(2)派遣参加者(日本⇒インド・アフリカ諸国に派遣)</t>
    <rPh sb="3" eb="8">
      <t>ハケンサンカシャ</t>
    </rPh>
    <rPh sb="9" eb="11">
      <t>ニホン</t>
    </rPh>
    <rPh sb="20" eb="22">
      <t>ショコク</t>
    </rPh>
    <rPh sb="23" eb="25">
      <t>ハケン</t>
    </rPh>
    <phoneticPr fontId="8"/>
  </si>
  <si>
    <t>※各機関の様式10)-3から自動的に計算されますので作業不要です。合計に誤りがないか、念のためご確認ください。</t>
    <rPh sb="1" eb="2">
      <t>カク</t>
    </rPh>
    <rPh sb="2" eb="4">
      <t>キカン</t>
    </rPh>
    <rPh sb="5" eb="7">
      <t>ヨウシキ</t>
    </rPh>
    <rPh sb="14" eb="17">
      <t>ジドウテキ</t>
    </rPh>
    <rPh sb="18" eb="20">
      <t>ケイサン</t>
    </rPh>
    <rPh sb="26" eb="28">
      <t>サギョウ</t>
    </rPh>
    <rPh sb="28" eb="30">
      <t>フヨウ</t>
    </rPh>
    <rPh sb="33" eb="35">
      <t>ゴウケイ</t>
    </rPh>
    <rPh sb="36" eb="37">
      <t>アヤマ</t>
    </rPh>
    <rPh sb="43" eb="44">
      <t>ネン</t>
    </rPh>
    <rPh sb="48" eb="50">
      <t>カクニン</t>
    </rPh>
    <phoneticPr fontId="16"/>
  </si>
  <si>
    <t>JST支援金の積算にあたり、自己保有施設の有効な活用、経済的な宿泊施設や交通手段の活用などの経費の効果的・効率的な利用などがあれば、以下の欄に記載してください(選考基準4.3(6)経費　の一部)。</t>
    <rPh sb="3" eb="6">
      <t>シエンキン</t>
    </rPh>
    <rPh sb="7" eb="9">
      <t>セキサン</t>
    </rPh>
    <rPh sb="14" eb="16">
      <t>ジコ</t>
    </rPh>
    <rPh sb="16" eb="18">
      <t>ホユウ</t>
    </rPh>
    <rPh sb="18" eb="20">
      <t>シセツ</t>
    </rPh>
    <rPh sb="21" eb="23">
      <t>ユウコウ</t>
    </rPh>
    <rPh sb="24" eb="26">
      <t>カツヨウ</t>
    </rPh>
    <rPh sb="27" eb="30">
      <t>ケイザイテキ</t>
    </rPh>
    <rPh sb="31" eb="33">
      <t>シュクハク</t>
    </rPh>
    <rPh sb="33" eb="35">
      <t>シセツ</t>
    </rPh>
    <rPh sb="36" eb="38">
      <t>コウツウ</t>
    </rPh>
    <rPh sb="38" eb="40">
      <t>シュダン</t>
    </rPh>
    <rPh sb="41" eb="43">
      <t>カツヨウ</t>
    </rPh>
    <rPh sb="46" eb="48">
      <t>ケイヒ</t>
    </rPh>
    <rPh sb="49" eb="52">
      <t>コウカテキ</t>
    </rPh>
    <rPh sb="53" eb="56">
      <t>コウリツテキ</t>
    </rPh>
    <rPh sb="57" eb="59">
      <t>リヨウ</t>
    </rPh>
    <rPh sb="66" eb="68">
      <t>イカ</t>
    </rPh>
    <rPh sb="69" eb="70">
      <t>ラン</t>
    </rPh>
    <rPh sb="71" eb="73">
      <t>キサイ</t>
    </rPh>
    <rPh sb="80" eb="84">
      <t>センコウキジュン</t>
    </rPh>
    <rPh sb="90" eb="92">
      <t>ケイヒ</t>
    </rPh>
    <rPh sb="94" eb="96">
      <t>イチブ</t>
    </rPh>
    <phoneticPr fontId="8"/>
  </si>
  <si>
    <t>様式10)-1総括表と合致するか確認ください</t>
    <phoneticPr fontId="16"/>
  </si>
  <si>
    <t>←積算額(単価×数量×回数等)を入力してください(数式はありません）。</t>
    <rPh sb="1" eb="3">
      <t>セキサン</t>
    </rPh>
    <rPh sb="3" eb="4">
      <t>ガク</t>
    </rPh>
    <rPh sb="5" eb="7">
      <t>タンカ</t>
    </rPh>
    <rPh sb="8" eb="10">
      <t>スウリョウ</t>
    </rPh>
    <rPh sb="11" eb="13">
      <t>カイスウ</t>
    </rPh>
    <rPh sb="13" eb="14">
      <t>トウ</t>
    </rPh>
    <rPh sb="16" eb="18">
      <t>ニュウリョク</t>
    </rPh>
    <rPh sb="25" eb="27">
      <t>スウシキ</t>
    </rPh>
    <phoneticPr fontId="16"/>
  </si>
  <si>
    <t>下記の(1)～(4)に積算内容を入力ください</t>
    <rPh sb="0" eb="2">
      <t>カキ</t>
    </rPh>
    <rPh sb="11" eb="13">
      <t>セキサン</t>
    </rPh>
    <rPh sb="13" eb="15">
      <t>ナイヨウ</t>
    </rPh>
    <rPh sb="16" eb="18">
      <t>ニュウリョク</t>
    </rPh>
    <phoneticPr fontId="16"/>
  </si>
  <si>
    <t>入力すれば、右表の直接経費分は自動的に反映されます</t>
    <rPh sb="0" eb="2">
      <t>ニュウリョク</t>
    </rPh>
    <rPh sb="6" eb="7">
      <t>ミギ</t>
    </rPh>
    <rPh sb="7" eb="8">
      <t>オモテ</t>
    </rPh>
    <rPh sb="9" eb="13">
      <t>チョクセツケイヒ</t>
    </rPh>
    <rPh sb="13" eb="14">
      <t>ブン</t>
    </rPh>
    <rPh sb="15" eb="18">
      <t>ジドウテキ</t>
    </rPh>
    <rPh sb="19" eb="21">
      <t>ハンエイ</t>
    </rPh>
    <phoneticPr fontId="16"/>
  </si>
  <si>
    <t>その後右表の一般管理費率を入力してください</t>
    <rPh sb="2" eb="3">
      <t>ゴ</t>
    </rPh>
    <rPh sb="3" eb="5">
      <t>ミギヒョウ</t>
    </rPh>
    <rPh sb="6" eb="11">
      <t>イッパンカンリヒ</t>
    </rPh>
    <rPh sb="11" eb="12">
      <t>リツ</t>
    </rPh>
    <rPh sb="13" eb="15">
      <t>ニュウリョク</t>
    </rPh>
    <phoneticPr fontId="16"/>
  </si>
  <si>
    <t>【上記、直接経費合計の1０％を上限】
一般管理費</t>
    <rPh sb="1" eb="3">
      <t>ジョウキ</t>
    </rPh>
    <rPh sb="4" eb="6">
      <t>チョクセツ</t>
    </rPh>
    <rPh sb="6" eb="8">
      <t>ケイヒ</t>
    </rPh>
    <rPh sb="8" eb="10">
      <t>ゴウケイ</t>
    </rPh>
    <rPh sb="15" eb="17">
      <t>ジョウゲン</t>
    </rPh>
    <rPh sb="19" eb="24">
      <t>イッパンカンリヒ</t>
    </rPh>
    <phoneticPr fontId="16"/>
  </si>
  <si>
    <t>←一般管理費率を記入ください（一般管理費は直接経費合計の10％を上限、小数点以下第2位以下切捨とし、小数点以下第1位までを記入）。自動計算された一般管理費は、円未満は切捨となります。</t>
    <rPh sb="1" eb="3">
      <t>イッパン</t>
    </rPh>
    <rPh sb="3" eb="6">
      <t>カンリヒ</t>
    </rPh>
    <rPh sb="6" eb="7">
      <t>リツ</t>
    </rPh>
    <rPh sb="8" eb="10">
      <t>キニュウ</t>
    </rPh>
    <rPh sb="61" eb="63">
      <t>キニュウ</t>
    </rPh>
    <phoneticPr fontId="16"/>
  </si>
  <si>
    <t>(1)消耗品費</t>
    <rPh sb="3" eb="7">
      <t>ショウモウヒンヒ</t>
    </rPh>
    <phoneticPr fontId="8"/>
  </si>
  <si>
    <t>(2)謝金①②</t>
    <rPh sb="3" eb="5">
      <t>シャキン</t>
    </rPh>
    <phoneticPr fontId="16"/>
  </si>
  <si>
    <t>←積算額を入力してください(数式はありません）。</t>
    <rPh sb="1" eb="3">
      <t>セキサン</t>
    </rPh>
    <rPh sb="3" eb="4">
      <t>ガク</t>
    </rPh>
    <rPh sb="5" eb="7">
      <t>ニュウリョク</t>
    </rPh>
    <rPh sb="14" eb="16">
      <t>スウシキ</t>
    </rPh>
    <phoneticPr fontId="16"/>
  </si>
  <si>
    <t>←積算額(単価×人数・雇用期間等)を入力してください(数式はありません）。</t>
    <rPh sb="1" eb="3">
      <t>セキサン</t>
    </rPh>
    <rPh sb="3" eb="4">
      <t>ガク</t>
    </rPh>
    <rPh sb="5" eb="7">
      <t>タンカ</t>
    </rPh>
    <rPh sb="8" eb="10">
      <t>ニンズウ</t>
    </rPh>
    <rPh sb="11" eb="15">
      <t>コヨウキカン</t>
    </rPh>
    <rPh sb="15" eb="16">
      <t>トウ</t>
    </rPh>
    <rPh sb="18" eb="20">
      <t>ニュウリョク</t>
    </rPh>
    <rPh sb="27" eb="29">
      <t>スウシキ</t>
    </rPh>
    <phoneticPr fontId="16"/>
  </si>
  <si>
    <t>←積算額(単価×回数×人数等)を入力してください(数式はありません）。</t>
    <rPh sb="1" eb="3">
      <t>セキサン</t>
    </rPh>
    <rPh sb="3" eb="4">
      <t>ガク</t>
    </rPh>
    <rPh sb="5" eb="7">
      <t>タンカ</t>
    </rPh>
    <rPh sb="8" eb="10">
      <t>カイスウ</t>
    </rPh>
    <rPh sb="11" eb="14">
      <t>ニンズウトウ</t>
    </rPh>
    <rPh sb="16" eb="18">
      <t>ニュウリョク</t>
    </rPh>
    <rPh sb="25" eb="27">
      <t>スウシキ</t>
    </rPh>
    <phoneticPr fontId="16"/>
  </si>
  <si>
    <t>←積算額(単価等×数量)を入力してください(数式はありません）。</t>
    <rPh sb="1" eb="3">
      <t>セキサン</t>
    </rPh>
    <rPh sb="3" eb="4">
      <t>ガク</t>
    </rPh>
    <rPh sb="5" eb="7">
      <t>タンカ</t>
    </rPh>
    <rPh sb="7" eb="8">
      <t>トウ</t>
    </rPh>
    <rPh sb="9" eb="11">
      <t>スウリョウ</t>
    </rPh>
    <rPh sb="13" eb="15">
      <t>ニュウリョク</t>
    </rPh>
    <rPh sb="22" eb="24">
      <t>スウシキ</t>
    </rPh>
    <phoneticPr fontId="16"/>
  </si>
  <si>
    <t>←自動的に上記(１)～(４)の合計が反映されます。念のため、確認ください。</t>
    <rPh sb="1" eb="4">
      <t>ジドウテキ</t>
    </rPh>
    <rPh sb="5" eb="7">
      <t>ジョウキ</t>
    </rPh>
    <rPh sb="15" eb="17">
      <t>ゴウケイ</t>
    </rPh>
    <rPh sb="18" eb="20">
      <t>ハンエイ</t>
    </rPh>
    <rPh sb="25" eb="26">
      <t>ネン</t>
    </rPh>
    <rPh sb="30" eb="32">
      <t>カクニン</t>
    </rPh>
    <phoneticPr fontId="16"/>
  </si>
  <si>
    <t>合計金額(円)</t>
    <rPh sb="0" eb="2">
      <t>ゴウケイ</t>
    </rPh>
    <rPh sb="2" eb="3">
      <t>キン</t>
    </rPh>
    <rPh sb="3" eb="4">
      <t>ガク</t>
    </rPh>
    <phoneticPr fontId="16"/>
  </si>
  <si>
    <t>積算額(円)</t>
    <rPh sb="0" eb="2">
      <t>セキサン</t>
    </rPh>
    <rPh sb="2" eb="3">
      <t>ガク</t>
    </rPh>
    <phoneticPr fontId="16"/>
  </si>
  <si>
    <t>単価等(円)</t>
    <rPh sb="0" eb="2">
      <t>タンカ</t>
    </rPh>
    <rPh sb="2" eb="3">
      <t>トウ</t>
    </rPh>
    <rPh sb="4" eb="5">
      <t>エン</t>
    </rPh>
    <phoneticPr fontId="16"/>
  </si>
  <si>
    <t>単価(円)</t>
    <rPh sb="0" eb="2">
      <t>タンカ</t>
    </rPh>
    <rPh sb="3" eb="4">
      <t>エン</t>
    </rPh>
    <phoneticPr fontId="16"/>
  </si>
  <si>
    <t>10)-3 JST支援金積算額 内訳(日本側交流機関)</t>
    <rPh sb="9" eb="12">
      <t>シエンキン</t>
    </rPh>
    <rPh sb="12" eb="14">
      <t>セキサン</t>
    </rPh>
    <rPh sb="14" eb="15">
      <t>ガク</t>
    </rPh>
    <rPh sb="16" eb="18">
      <t>ウチワケ</t>
    </rPh>
    <rPh sb="19" eb="22">
      <t>ニホンガワ</t>
    </rPh>
    <rPh sb="22" eb="24">
      <t>コウリュウ</t>
    </rPh>
    <rPh sb="24" eb="26">
      <t>キカン</t>
    </rPh>
    <phoneticPr fontId="8"/>
  </si>
  <si>
    <t>単価(円)</t>
    <rPh sb="3" eb="4">
      <t>エン</t>
    </rPh>
    <phoneticPr fontId="16"/>
  </si>
  <si>
    <t>実施内容(使途)</t>
    <rPh sb="0" eb="2">
      <t>ジッシ</t>
    </rPh>
    <rPh sb="2" eb="4">
      <t>ナイヨウ</t>
    </rPh>
    <rPh sb="5" eb="7">
      <t>シト</t>
    </rPh>
    <phoneticPr fontId="16"/>
  </si>
  <si>
    <t>単価(時給額等)(円)</t>
    <rPh sb="9" eb="10">
      <t>エン</t>
    </rPh>
    <phoneticPr fontId="16"/>
  </si>
  <si>
    <t>種別 (各機関における雇用の名称)</t>
    <rPh sb="0" eb="2">
      <t>シュベツ</t>
    </rPh>
    <rPh sb="4" eb="5">
      <t>カク</t>
    </rPh>
    <rPh sb="5" eb="7">
      <t>キカン</t>
    </rPh>
    <rPh sb="11" eb="13">
      <t>コヨウ</t>
    </rPh>
    <rPh sb="14" eb="16">
      <t>メイショウ</t>
    </rPh>
    <phoneticPr fontId="16"/>
  </si>
  <si>
    <t>種別(日本国内又は海外)</t>
    <rPh sb="0" eb="2">
      <t>シュベツ</t>
    </rPh>
    <rPh sb="3" eb="5">
      <t>ニホン</t>
    </rPh>
    <rPh sb="5" eb="7">
      <t>コクナイ</t>
    </rPh>
    <rPh sb="7" eb="8">
      <t>マタ</t>
    </rPh>
    <rPh sb="9" eb="11">
      <t>カイガイ</t>
    </rPh>
    <phoneticPr fontId="16"/>
  </si>
  <si>
    <t>11)改訂履歴</t>
    <rPh sb="3" eb="5">
      <t>カイテイ</t>
    </rPh>
    <rPh sb="5" eb="7">
      <t>リレキ</t>
    </rPh>
    <phoneticPr fontId="8"/>
  </si>
  <si>
    <t>10)-3 JST支援金積算額 内訳(連携機関)</t>
    <rPh sb="9" eb="12">
      <t>シエンキン</t>
    </rPh>
    <rPh sb="12" eb="14">
      <t>セキサン</t>
    </rPh>
    <rPh sb="14" eb="15">
      <t>ガク</t>
    </rPh>
    <rPh sb="16" eb="18">
      <t>ウチワケ</t>
    </rPh>
    <rPh sb="19" eb="21">
      <t>レンケイ</t>
    </rPh>
    <rPh sb="21" eb="23">
      <t>キカン</t>
    </rPh>
    <phoneticPr fontId="8"/>
  </si>
  <si>
    <t xml:space="preserve"> </t>
    <phoneticPr fontId="8"/>
  </si>
  <si>
    <t>10)-1 JST支援金積算額 総括表（全体）</t>
    <rPh sb="9" eb="12">
      <t>シエンキン</t>
    </rPh>
    <rPh sb="12" eb="14">
      <t>セキサン</t>
    </rPh>
    <rPh sb="14" eb="15">
      <t>ガク</t>
    </rPh>
    <rPh sb="16" eb="19">
      <t>ソウカツヒョウ</t>
    </rPh>
    <phoneticPr fontId="8"/>
  </si>
  <si>
    <t>10)-2 経費の効果的・効率的な利用</t>
    <rPh sb="6" eb="8">
      <t>ケイヒ</t>
    </rPh>
    <rPh sb="9" eb="12">
      <t>コウカテキ</t>
    </rPh>
    <rPh sb="13" eb="16">
      <t>コウリツテキ</t>
    </rPh>
    <rPh sb="17" eb="19">
      <t>リヨウ</t>
    </rPh>
    <phoneticPr fontId="8"/>
  </si>
  <si>
    <t>※各費目の金額も各機関分の様式10-3と整合することを確認してください。</t>
    <rPh sb="1" eb="2">
      <t>カク</t>
    </rPh>
    <rPh sb="8" eb="9">
      <t>カク</t>
    </rPh>
    <rPh sb="9" eb="11">
      <t>キカン</t>
    </rPh>
    <rPh sb="11" eb="12">
      <t>ブン</t>
    </rPh>
    <rPh sb="13" eb="15">
      <t>ヨウシキ</t>
    </rPh>
    <phoneticPr fontId="16"/>
  </si>
  <si>
    <t>←派遣参加者のみの場合は「なし」と記入して下さい。</t>
    <rPh sb="1" eb="3">
      <t>ハケン</t>
    </rPh>
    <rPh sb="3" eb="6">
      <t>サンカシャ</t>
    </rPh>
    <rPh sb="9" eb="11">
      <t>バアイ</t>
    </rPh>
    <rPh sb="17" eb="19">
      <t>キニュウ</t>
    </rPh>
    <rPh sb="21" eb="22">
      <t>クダ</t>
    </rPh>
    <phoneticPr fontId="8"/>
  </si>
  <si>
    <t>←招へい参加者のみの場合は「なし」と記入して下さい。</t>
    <rPh sb="1" eb="2">
      <t>ショウ</t>
    </rPh>
    <rPh sb="4" eb="7">
      <t>サンカシャ</t>
    </rPh>
    <rPh sb="10" eb="12">
      <t>バアイ</t>
    </rPh>
    <rPh sb="18" eb="20">
      <t>キニュウ</t>
    </rPh>
    <rPh sb="22" eb="23">
      <t>クダ</t>
    </rPh>
    <phoneticPr fontId="8"/>
  </si>
  <si>
    <t>yyyy/m/d</t>
    <phoneticPr fontId="8"/>
  </si>
  <si>
    <t>yyyy/m/d</t>
    <phoneticPr fontId="8"/>
  </si>
  <si>
    <t>※選択して下さい</t>
    <phoneticPr fontId="8"/>
  </si>
  <si>
    <t>【2025年度】　さくらサイエンスプログラム（相補的年間交流コース）（Dコース）</t>
    <phoneticPr fontId="8"/>
  </si>
  <si>
    <r>
      <rPr>
        <sz val="10"/>
        <color rgb="FFFF0000"/>
        <rFont val="Meiryo UI"/>
        <family val="3"/>
        <charset val="128"/>
      </rPr>
      <t>【必須】</t>
    </r>
    <r>
      <rPr>
        <sz val="10"/>
        <color theme="1"/>
        <rFont val="Meiryo UI"/>
        <family val="3"/>
        <charset val="128"/>
      </rPr>
      <t>招へい参加者人数
(インド・アフリカ諸国⇒日本に招へい)</t>
    </r>
    <r>
      <rPr>
        <sz val="9"/>
        <color theme="1"/>
        <rFont val="Meiryo UI"/>
        <family val="2"/>
        <charset val="128"/>
      </rPr>
      <t xml:space="preserve">
</t>
    </r>
    <r>
      <rPr>
        <sz val="7.5"/>
        <color theme="1"/>
        <rFont val="Meiryo UI"/>
        <family val="3"/>
        <charset val="128"/>
      </rPr>
      <t>(連携機関が招へいする場合も含め、本交流計画全体で招へいする相手国・人数の合計を記載すること)</t>
    </r>
    <rPh sb="4" eb="5">
      <t>ショウ</t>
    </rPh>
    <rPh sb="7" eb="10">
      <t>サンカシャ</t>
    </rPh>
    <rPh sb="10" eb="12">
      <t>ニンズウ</t>
    </rPh>
    <rPh sb="22" eb="24">
      <t>ショコク</t>
    </rPh>
    <rPh sb="25" eb="27">
      <t>ニホン</t>
    </rPh>
    <rPh sb="28" eb="29">
      <t>ショウ</t>
    </rPh>
    <rPh sb="34" eb="38">
      <t>レンケイキカン</t>
    </rPh>
    <rPh sb="39" eb="40">
      <t>ショウ</t>
    </rPh>
    <rPh sb="44" eb="46">
      <t>バアイ</t>
    </rPh>
    <rPh sb="47" eb="48">
      <t>フク</t>
    </rPh>
    <rPh sb="50" eb="51">
      <t>ホン</t>
    </rPh>
    <rPh sb="51" eb="53">
      <t>コウリュウ</t>
    </rPh>
    <rPh sb="53" eb="55">
      <t>ケイカク</t>
    </rPh>
    <rPh sb="55" eb="57">
      <t>ゼンタイ</t>
    </rPh>
    <rPh sb="58" eb="59">
      <t>ショウ</t>
    </rPh>
    <rPh sb="63" eb="66">
      <t>アイテコク</t>
    </rPh>
    <rPh sb="67" eb="69">
      <t>ニンズウ</t>
    </rPh>
    <rPh sb="70" eb="72">
      <t>ゴウケイ</t>
    </rPh>
    <rPh sb="73" eb="75">
      <t>キサイ</t>
    </rPh>
    <phoneticPr fontId="8"/>
  </si>
  <si>
    <r>
      <rPr>
        <sz val="10"/>
        <color rgb="FFFF0000"/>
        <rFont val="Meiryo UI"/>
        <family val="3"/>
        <charset val="128"/>
      </rPr>
      <t>【必須】</t>
    </r>
    <r>
      <rPr>
        <sz val="10"/>
        <color theme="1"/>
        <rFont val="Meiryo UI"/>
        <family val="3"/>
        <charset val="128"/>
      </rPr>
      <t>派遣参加者人数
(日本⇒インド・アフリカ諸国に派遣)</t>
    </r>
    <r>
      <rPr>
        <sz val="9"/>
        <color theme="1"/>
        <rFont val="Meiryo UI"/>
        <family val="3"/>
        <charset val="128"/>
      </rPr>
      <t xml:space="preserve">
</t>
    </r>
    <r>
      <rPr>
        <sz val="7.5"/>
        <color theme="1"/>
        <rFont val="Meiryo UI"/>
        <family val="3"/>
        <charset val="128"/>
      </rPr>
      <t>(連携機関からの派遣者がいる場合も含め、本交流計画全体で派遣する派遣先の相手国と人数の合計を記載すること)</t>
    </r>
    <rPh sb="4" eb="9">
      <t>ハケンサンカシャ</t>
    </rPh>
    <rPh sb="9" eb="11">
      <t>ニンズウ</t>
    </rPh>
    <rPh sb="13" eb="15">
      <t>ニホン</t>
    </rPh>
    <rPh sb="24" eb="26">
      <t>ショコク</t>
    </rPh>
    <rPh sb="27" eb="29">
      <t>ハケン</t>
    </rPh>
    <rPh sb="32" eb="36">
      <t>レンケイキカン</t>
    </rPh>
    <rPh sb="39" eb="41">
      <t>ハケン</t>
    </rPh>
    <rPh sb="41" eb="42">
      <t>シャ</t>
    </rPh>
    <rPh sb="45" eb="47">
      <t>バアイ</t>
    </rPh>
    <rPh sb="48" eb="49">
      <t>フク</t>
    </rPh>
    <rPh sb="51" eb="52">
      <t>ホン</t>
    </rPh>
    <rPh sb="52" eb="54">
      <t>コウリュウ</t>
    </rPh>
    <rPh sb="54" eb="56">
      <t>ケイカク</t>
    </rPh>
    <rPh sb="56" eb="58">
      <t>ゼンタイ</t>
    </rPh>
    <rPh sb="59" eb="61">
      <t>ハケン</t>
    </rPh>
    <rPh sb="63" eb="66">
      <t>ハケンサキ</t>
    </rPh>
    <rPh sb="67" eb="70">
      <t>アイテコク</t>
    </rPh>
    <rPh sb="71" eb="73">
      <t>ニンズウ</t>
    </rPh>
    <rPh sb="74" eb="76">
      <t>ゴウケイ</t>
    </rPh>
    <rPh sb="77" eb="79">
      <t>キサイ</t>
    </rPh>
    <phoneticPr fontId="8"/>
  </si>
  <si>
    <r>
      <t>【連携機関がある場合は記入してください。全ての項目が必須です。】</t>
    </r>
    <r>
      <rPr>
        <b/>
        <sz val="11"/>
        <color theme="1"/>
        <rFont val="Meiryo UI"/>
        <family val="3"/>
        <charset val="128"/>
      </rPr>
      <t>連携機関</t>
    </r>
    <rPh sb="1" eb="3">
      <t>レンケイ</t>
    </rPh>
    <rPh sb="3" eb="5">
      <t>キカン</t>
    </rPh>
    <rPh sb="8" eb="10">
      <t>バアイ</t>
    </rPh>
    <rPh sb="11" eb="13">
      <t>キニュウ</t>
    </rPh>
    <rPh sb="20" eb="21">
      <t>スベ</t>
    </rPh>
    <rPh sb="23" eb="25">
      <t>コウモク</t>
    </rPh>
    <rPh sb="26" eb="28">
      <t>ヒッス</t>
    </rPh>
    <rPh sb="32" eb="34">
      <t>レンケイ</t>
    </rPh>
    <rPh sb="34" eb="36">
      <t>キカン</t>
    </rPh>
    <phoneticPr fontId="8"/>
  </si>
  <si>
    <r>
      <rPr>
        <b/>
        <sz val="11"/>
        <color rgb="FFFF0000"/>
        <rFont val="Meiryo UI"/>
        <family val="3"/>
        <charset val="128"/>
      </rPr>
      <t>【必須※相手国側交流機関が複数ある場合、「相手国側交流機関２」以降を利用し、記入してください。】</t>
    </r>
    <r>
      <rPr>
        <b/>
        <sz val="11"/>
        <color theme="1"/>
        <rFont val="Meiryo UI"/>
        <family val="3"/>
        <charset val="128"/>
      </rPr>
      <t>相手国側交流機関</t>
    </r>
    <rPh sb="1" eb="3">
      <t>ヒッス</t>
    </rPh>
    <rPh sb="21" eb="24">
      <t>アイテコク</t>
    </rPh>
    <rPh sb="24" eb="25">
      <t>ガワ</t>
    </rPh>
    <rPh sb="25" eb="27">
      <t>コウリュウ</t>
    </rPh>
    <rPh sb="27" eb="29">
      <t>キカン</t>
    </rPh>
    <rPh sb="34" eb="36">
      <t>リヨウ</t>
    </rPh>
    <phoneticPr fontId="8"/>
  </si>
  <si>
    <t>　変更の内容によっては、本欄への記入に加え、【様式５】業務変更承認申請書の提出が必要な場合があります。</t>
    <rPh sb="1" eb="3">
      <t>ヘンコウ</t>
    </rPh>
    <rPh sb="4" eb="6">
      <t>ナイヨウ</t>
    </rPh>
    <rPh sb="12" eb="13">
      <t>ホン</t>
    </rPh>
    <rPh sb="13" eb="14">
      <t>ラン</t>
    </rPh>
    <rPh sb="16" eb="18">
      <t>キニュウ</t>
    </rPh>
    <rPh sb="19" eb="20">
      <t>クワ</t>
    </rPh>
    <rPh sb="23" eb="25">
      <t>ヨウシキ</t>
    </rPh>
    <rPh sb="27" eb="29">
      <t>ギョウム</t>
    </rPh>
    <rPh sb="29" eb="31">
      <t>ヘンコウ</t>
    </rPh>
    <rPh sb="31" eb="33">
      <t>ショウニン</t>
    </rPh>
    <rPh sb="33" eb="36">
      <t>シンセイショ</t>
    </rPh>
    <rPh sb="37" eb="39">
      <t>テイシュツ</t>
    </rPh>
    <rPh sb="40" eb="42">
      <t>ヒツヨウ</t>
    </rPh>
    <rPh sb="43" eb="45">
      <t>バアイ</t>
    </rPh>
    <phoneticPr fontId="8"/>
  </si>
  <si>
    <t>←1)シートから自動で入力されます。</t>
    <rPh sb="8" eb="10">
      <t>ジドウ</t>
    </rPh>
    <rPh sb="11" eb="13">
      <t>ニュウリョク</t>
    </rPh>
    <phoneticPr fontId="8"/>
  </si>
  <si>
    <t>←コース名は記載済みです。</t>
    <rPh sb="4" eb="5">
      <t>メイ</t>
    </rPh>
    <rPh sb="6" eb="8">
      <t>キサイ</t>
    </rPh>
    <rPh sb="8" eb="9">
      <t>ズ</t>
    </rPh>
    <phoneticPr fontId="8"/>
  </si>
  <si>
    <t>←プルダウンより選択してください。</t>
    <rPh sb="8" eb="10">
      <t>センタク</t>
    </rPh>
    <phoneticPr fontId="8"/>
  </si>
  <si>
    <t>Ver.2501</t>
    <phoneticPr fontId="8"/>
  </si>
  <si>
    <t>メールアドレス</t>
    <phoneticPr fontId="8"/>
  </si>
  <si>
    <t>aaa@xxx.xx</t>
  </si>
  <si>
    <t>aaa@xxx.xx</t>
    <phoneticPr fontId="8"/>
  </si>
  <si>
    <t>bbb@xxx.xx</t>
    <phoneticPr fontId="8"/>
  </si>
  <si>
    <t>ccc@xxx.xx</t>
    <phoneticPr fontId="8"/>
  </si>
  <si>
    <t>ddd@xxx.xx</t>
    <phoneticPr fontId="8"/>
  </si>
  <si>
    <t>eee@xxx.xx</t>
    <phoneticPr fontId="8"/>
  </si>
  <si>
    <t>海外</t>
    <rPh sb="0" eb="2">
      <t>カイガイ</t>
    </rPh>
    <phoneticPr fontId="8"/>
  </si>
  <si>
    <t>日本国内</t>
    <rPh sb="0" eb="2">
      <t>ニホン</t>
    </rPh>
    <rPh sb="2" eb="4">
      <t>コクナイ</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</si>
</sst>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yyyy/m/d;@"/>
    <numFmt numFmtId="177" formatCode="0_ "/>
    <numFmt numFmtId="178" formatCode="0&quot;日間&quot;\ "/>
    <numFmt numFmtId="179" formatCode="0&quot;人&quot;"/>
    <numFmt numFmtId="180" formatCode="General&quot;人&quot;"/>
    <numFmt numFmtId="181" formatCode="0&quot; 日間&quot;\ "/>
    <numFmt numFmtId="182" formatCode="General&quot; 人&quot;"/>
    <numFmt numFmtId="183" formatCode="yyyy/m/d\ &quot;ま&quot;&quot;で&quot;"/>
    <numFmt numFmtId="184" formatCode="#,##0_ "/>
    <numFmt numFmtId="185" formatCode="General&quot;日&quot;&quot;以&quot;&quot;内&quot;"/>
    <numFmt numFmtId="186" formatCode="General&quot;日以内（※8日以内）&quot;"/>
    <numFmt numFmtId="187" formatCode="#&quot; %&quot;"/>
    <numFmt numFmtId="188" formatCode="#,##0_);[Red]\(#,##0\)"/>
    <numFmt numFmtId="189" formatCode="0.0%"/>
  </numFmts>
  <fonts count="64">
    <font>
      <sz val="11"/>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10"/>
      <color theme="1"/>
      <name val="Meiryo UI"/>
      <family val="2"/>
      <charset val="128"/>
    </font>
    <font>
      <sz val="6"/>
      <name val="Meiryo UI"/>
      <family val="2"/>
      <charset val="128"/>
    </font>
    <font>
      <sz val="9"/>
      <color theme="1"/>
      <name val="Meiryo UI"/>
      <family val="2"/>
      <charset val="128"/>
    </font>
    <font>
      <sz val="10"/>
      <color theme="1"/>
      <name val="Meiryo UI"/>
      <family val="2"/>
      <charset val="128"/>
    </font>
    <font>
      <sz val="10"/>
      <color theme="1"/>
      <name val="Meiryo UI"/>
      <family val="3"/>
      <charset val="128"/>
    </font>
    <font>
      <sz val="9"/>
      <color theme="1"/>
      <name val="Meiryo UI"/>
      <family val="3"/>
      <charset val="128"/>
    </font>
    <font>
      <sz val="8"/>
      <color theme="1"/>
      <name val="Meiryo UI"/>
      <family val="3"/>
      <charset val="128"/>
    </font>
    <font>
      <b/>
      <sz val="11"/>
      <color theme="1"/>
      <name val="Meiryo UI"/>
      <family val="3"/>
      <charset val="128"/>
    </font>
    <font>
      <b/>
      <sz val="9"/>
      <color theme="1"/>
      <name val="Meiryo UI"/>
      <family val="3"/>
      <charset val="128"/>
    </font>
    <font>
      <sz val="6"/>
      <name val="ＭＳ Ｐゴシック"/>
      <family val="3"/>
      <charset val="128"/>
    </font>
    <font>
      <sz val="11"/>
      <color theme="1"/>
      <name val="Meiryo UI"/>
      <family val="3"/>
      <charset val="128"/>
    </font>
    <font>
      <sz val="10"/>
      <color rgb="FFFF0000"/>
      <name val="Meiryo UI"/>
      <family val="3"/>
      <charset val="128"/>
    </font>
    <font>
      <sz val="8"/>
      <color theme="1"/>
      <name val="Meiryo UI"/>
      <family val="2"/>
      <charset val="128"/>
    </font>
    <font>
      <sz val="10"/>
      <name val="Meiryo UI"/>
      <family val="3"/>
      <charset val="128"/>
    </font>
    <font>
      <sz val="9"/>
      <name val="Meiryo UI"/>
      <family val="3"/>
      <charset val="128"/>
    </font>
    <font>
      <sz val="7.5"/>
      <color theme="1"/>
      <name val="Meiryo UI"/>
      <family val="3"/>
      <charset val="128"/>
    </font>
    <font>
      <b/>
      <sz val="10"/>
      <color theme="1"/>
      <name val="Meiryo UI"/>
      <family val="3"/>
      <charset val="128"/>
    </font>
    <font>
      <sz val="8"/>
      <name val="Meiryo UI"/>
      <family val="3"/>
      <charset val="128"/>
    </font>
    <font>
      <sz val="9"/>
      <color rgb="FFFF0000"/>
      <name val="Meiryo UI"/>
      <family val="3"/>
      <charset val="128"/>
    </font>
    <font>
      <b/>
      <sz val="10"/>
      <color rgb="FFFF0000"/>
      <name val="Meiryo UI"/>
      <family val="3"/>
      <charset val="128"/>
    </font>
    <font>
      <sz val="7.5"/>
      <color rgb="FFFF0000"/>
      <name val="Meiryo UI"/>
      <family val="3"/>
      <charset val="128"/>
    </font>
    <font>
      <sz val="8"/>
      <color rgb="FFFF0000"/>
      <name val="Meiryo UI"/>
      <family val="3"/>
      <charset val="128"/>
    </font>
    <font>
      <b/>
      <sz val="9"/>
      <color rgb="FFFF0000"/>
      <name val="Meiryo UI"/>
      <family val="3"/>
      <charset val="128"/>
    </font>
    <font>
      <b/>
      <sz val="10"/>
      <name val="Meiryo UI"/>
      <family val="3"/>
      <charset val="128"/>
    </font>
    <font>
      <b/>
      <sz val="9"/>
      <name val="Meiryo UI"/>
      <family val="3"/>
      <charset val="128"/>
    </font>
    <font>
      <sz val="11"/>
      <name val="Meiryo UI"/>
      <family val="3"/>
      <charset val="128"/>
    </font>
    <font>
      <b/>
      <sz val="11"/>
      <name val="Meiryo UI"/>
      <family val="3"/>
      <charset val="128"/>
    </font>
    <font>
      <b/>
      <sz val="11"/>
      <color rgb="FF0070C0"/>
      <name val="Meiryo UI"/>
      <family val="3"/>
      <charset val="128"/>
    </font>
    <font>
      <b/>
      <sz val="11"/>
      <color rgb="FFFF0000"/>
      <name val="Meiryo UI"/>
      <family val="3"/>
      <charset val="128"/>
    </font>
    <font>
      <b/>
      <sz val="18"/>
      <name val="Meiryo UI"/>
      <family val="3"/>
      <charset val="128"/>
    </font>
    <font>
      <sz val="9"/>
      <color theme="1"/>
      <name val="SimSun"/>
    </font>
    <font>
      <b/>
      <sz val="11"/>
      <color rgb="FFFFFF99"/>
      <name val="Meiryo UI"/>
      <family val="3"/>
      <charset val="128"/>
    </font>
    <font>
      <sz val="11"/>
      <color theme="0"/>
      <name val="Meiryo UI"/>
      <family val="2"/>
      <charset val="128"/>
    </font>
    <font>
      <b/>
      <sz val="12"/>
      <name val="Meiryo UI"/>
      <family val="3"/>
      <charset val="128"/>
    </font>
    <font>
      <sz val="10.5"/>
      <color theme="0"/>
      <name val="Meiryo UI"/>
      <family val="3"/>
      <charset val="128"/>
    </font>
    <font>
      <sz val="10"/>
      <color rgb="FFFF0000"/>
      <name val="Meiryo UI"/>
      <family val="2"/>
      <charset val="128"/>
    </font>
    <font>
      <b/>
      <u/>
      <sz val="10.5"/>
      <name val="Meiryo UI"/>
      <family val="3"/>
      <charset val="128"/>
    </font>
    <font>
      <sz val="12"/>
      <name val="Meiryo UI"/>
      <family val="3"/>
      <charset val="128"/>
    </font>
    <font>
      <sz val="8"/>
      <color theme="0" tint="-0.499984740745262"/>
      <name val="Meiryo UI"/>
      <family val="3"/>
      <charset val="128"/>
    </font>
    <font>
      <sz val="10"/>
      <color theme="1"/>
      <name val="Meiryo UI"/>
      <family val="2"/>
    </font>
    <font>
      <sz val="9"/>
      <color rgb="FFFF0000"/>
      <name val="Meiryo UI"/>
      <family val="2"/>
      <charset val="128"/>
    </font>
    <font>
      <sz val="11"/>
      <name val="ＭＳ Ｐゴシック"/>
      <family val="3"/>
      <charset val="128"/>
    </font>
    <font>
      <b/>
      <sz val="20"/>
      <name val="Meiryo UI"/>
      <family val="3"/>
      <charset val="128"/>
    </font>
    <font>
      <b/>
      <sz val="12"/>
      <color rgb="FF0000CC"/>
      <name val="Meiryo UI"/>
      <family val="3"/>
      <charset val="128"/>
    </font>
    <font>
      <sz val="20"/>
      <name val="Meiryo UI"/>
      <family val="3"/>
      <charset val="128"/>
    </font>
    <font>
      <b/>
      <sz val="12"/>
      <color rgb="FFFF0000"/>
      <name val="Meiryo UI"/>
      <family val="3"/>
      <charset val="128"/>
    </font>
    <font>
      <sz val="12"/>
      <color rgb="FFFF0000"/>
      <name val="Meiryo UI"/>
      <family val="3"/>
      <charset val="128"/>
    </font>
    <font>
      <sz val="12"/>
      <color rgb="FF0070C0"/>
      <name val="Meiryo UI"/>
      <family val="3"/>
      <charset val="128"/>
    </font>
    <font>
      <sz val="14"/>
      <name val="Meiryo UI"/>
      <family val="3"/>
      <charset val="128"/>
    </font>
    <font>
      <sz val="16"/>
      <name val="Meiryo UI"/>
      <family val="3"/>
      <charset val="128"/>
    </font>
    <font>
      <sz val="14"/>
      <color theme="0"/>
      <name val="Meiryo UI"/>
      <family val="3"/>
      <charset val="128"/>
    </font>
    <font>
      <sz val="12"/>
      <color theme="0" tint="-0.499984740745262"/>
      <name val="Meiryo UI"/>
      <family val="3"/>
      <charset val="128"/>
    </font>
    <font>
      <sz val="11"/>
      <color theme="1"/>
      <name val="Meiryo UI"/>
      <family val="2"/>
      <charset val="128"/>
    </font>
    <font>
      <sz val="10"/>
      <name val="ＭＳ Ｐゴシック"/>
      <family val="3"/>
      <charset val="128"/>
    </font>
    <font>
      <u/>
      <sz val="11"/>
      <color theme="10"/>
      <name val="Meiryo UI"/>
      <family val="2"/>
      <charset val="128"/>
    </font>
    <font>
      <sz val="11"/>
      <color rgb="FFFF0000"/>
      <name val="Meiryo UI"/>
      <family val="2"/>
      <charset val="128"/>
    </font>
    <font>
      <sz val="11"/>
      <color rgb="FFFF0000"/>
      <name val="Meiryo UI"/>
      <family val="3"/>
      <charset val="128"/>
    </font>
  </fonts>
  <fills count="17">
    <fill>
      <patternFill patternType="none"/>
    </fill>
    <fill>
      <patternFill patternType="gray125"/>
    </fill>
    <fill>
      <patternFill patternType="solid">
        <fgColor rgb="FF99CCFF"/>
        <bgColor indexed="64"/>
      </patternFill>
    </fill>
    <fill>
      <patternFill patternType="solid">
        <fgColor rgb="FFCCECFF"/>
        <bgColor indexed="64"/>
      </patternFill>
    </fill>
    <fill>
      <patternFill patternType="solid">
        <fgColor rgb="FFFFCC99"/>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0" tint="-0.249977111117893"/>
        <bgColor indexed="64"/>
      </patternFill>
    </fill>
    <fill>
      <patternFill patternType="solid">
        <fgColor theme="2"/>
        <bgColor indexed="64"/>
      </patternFill>
    </fill>
    <fill>
      <patternFill patternType="solid">
        <fgColor rgb="FFFFFFCC"/>
        <bgColor indexed="64"/>
      </patternFill>
    </fill>
    <fill>
      <patternFill patternType="solid">
        <fgColor indexed="43"/>
        <bgColor indexed="64"/>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rgb="FFFF0000"/>
        <bgColor indexed="64"/>
      </patternFill>
    </fill>
    <fill>
      <patternFill patternType="solid">
        <fgColor indexed="47"/>
        <bgColor indexed="64"/>
      </patternFill>
    </fill>
    <fill>
      <patternFill patternType="solid">
        <fgColor theme="2" tint="-9.9978637043366805E-2"/>
        <bgColor indexed="64"/>
      </patternFill>
    </fill>
  </fills>
  <borders count="131">
    <border>
      <left/>
      <right/>
      <top/>
      <bottom/>
      <diagonal/>
    </border>
    <border>
      <left style="hair">
        <color auto="1"/>
      </left>
      <right style="hair">
        <color auto="1"/>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right/>
      <top style="hair">
        <color auto="1"/>
      </top>
      <bottom style="hair">
        <color auto="1"/>
      </bottom>
      <diagonal/>
    </border>
    <border>
      <left/>
      <right style="hair">
        <color auto="1"/>
      </right>
      <top style="hair">
        <color auto="1"/>
      </top>
      <bottom/>
      <diagonal/>
    </border>
    <border>
      <left style="hair">
        <color auto="1"/>
      </left>
      <right/>
      <top/>
      <bottom style="hair">
        <color auto="1"/>
      </bottom>
      <diagonal/>
    </border>
    <border>
      <left/>
      <right style="hair">
        <color auto="1"/>
      </right>
      <top/>
      <bottom style="hair">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auto="1"/>
      </left>
      <right/>
      <top style="thin">
        <color indexed="64"/>
      </top>
      <bottom style="hair">
        <color auto="1"/>
      </bottom>
      <diagonal/>
    </border>
    <border>
      <left style="hair">
        <color auto="1"/>
      </left>
      <right style="hair">
        <color auto="1"/>
      </right>
      <top style="thin">
        <color indexed="64"/>
      </top>
      <bottom style="hair">
        <color auto="1"/>
      </bottom>
      <diagonal/>
    </border>
    <border>
      <left/>
      <right/>
      <top style="thin">
        <color indexed="64"/>
      </top>
      <bottom style="hair">
        <color auto="1"/>
      </bottom>
      <diagonal/>
    </border>
    <border>
      <left/>
      <right/>
      <top/>
      <bottom style="hair">
        <color auto="1"/>
      </bottom>
      <diagonal/>
    </border>
    <border>
      <left style="thin">
        <color indexed="64"/>
      </left>
      <right style="hair">
        <color auto="1"/>
      </right>
      <top style="thin">
        <color indexed="64"/>
      </top>
      <bottom style="hair">
        <color auto="1"/>
      </bottom>
      <diagonal/>
    </border>
    <border>
      <left/>
      <right style="thin">
        <color indexed="64"/>
      </right>
      <top style="thin">
        <color indexed="64"/>
      </top>
      <bottom style="hair">
        <color auto="1"/>
      </bottom>
      <diagonal/>
    </border>
    <border>
      <left style="thin">
        <color indexed="64"/>
      </left>
      <right style="hair">
        <color auto="1"/>
      </right>
      <top style="hair">
        <color auto="1"/>
      </top>
      <bottom style="thin">
        <color indexed="64"/>
      </bottom>
      <diagonal/>
    </border>
    <border>
      <left style="hair">
        <color auto="1"/>
      </left>
      <right style="hair">
        <color auto="1"/>
      </right>
      <top style="hair">
        <color auto="1"/>
      </top>
      <bottom style="thin">
        <color indexed="64"/>
      </bottom>
      <diagonal/>
    </border>
    <border>
      <left style="hair">
        <color auto="1"/>
      </left>
      <right style="hair">
        <color auto="1"/>
      </right>
      <top/>
      <bottom style="thin">
        <color indexed="64"/>
      </bottom>
      <diagonal/>
    </border>
    <border>
      <left style="thin">
        <color indexed="64"/>
      </left>
      <right style="hair">
        <color auto="1"/>
      </right>
      <top style="hair">
        <color auto="1"/>
      </top>
      <bottom style="hair">
        <color auto="1"/>
      </bottom>
      <diagonal/>
    </border>
    <border>
      <left/>
      <right style="thin">
        <color indexed="64"/>
      </right>
      <top style="hair">
        <color auto="1"/>
      </top>
      <bottom style="hair">
        <color auto="1"/>
      </bottom>
      <diagonal/>
    </border>
    <border>
      <left style="hair">
        <color auto="1"/>
      </left>
      <right/>
      <top style="hair">
        <color auto="1"/>
      </top>
      <bottom style="thin">
        <color indexed="64"/>
      </bottom>
      <diagonal/>
    </border>
    <border>
      <left/>
      <right/>
      <top style="hair">
        <color auto="1"/>
      </top>
      <bottom style="thin">
        <color indexed="64"/>
      </bottom>
      <diagonal/>
    </border>
    <border>
      <left/>
      <right style="thin">
        <color indexed="64"/>
      </right>
      <top style="hair">
        <color auto="1"/>
      </top>
      <bottom style="thin">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top style="thin">
        <color indexed="64"/>
      </top>
      <bottom style="thin">
        <color indexed="64"/>
      </bottom>
      <diagonal/>
    </border>
    <border>
      <left/>
      <right style="hair">
        <color auto="1"/>
      </right>
      <top style="hair">
        <color auto="1"/>
      </top>
      <bottom style="thin">
        <color indexed="64"/>
      </bottom>
      <diagonal/>
    </border>
    <border>
      <left/>
      <right/>
      <top/>
      <bottom style="thin">
        <color indexed="64"/>
      </bottom>
      <diagonal/>
    </border>
    <border>
      <left/>
      <right/>
      <top style="hair">
        <color auto="1"/>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auto="1"/>
      </right>
      <top style="thin">
        <color indexed="64"/>
      </top>
      <bottom style="hair">
        <color auto="1"/>
      </bottom>
      <diagonal/>
    </border>
    <border>
      <left/>
      <right style="hair">
        <color auto="1"/>
      </right>
      <top/>
      <bottom style="thin">
        <color indexed="64"/>
      </bottom>
      <diagonal/>
    </border>
    <border>
      <left style="hair">
        <color auto="1"/>
      </left>
      <right style="thin">
        <color indexed="64"/>
      </right>
      <top style="hair">
        <color auto="1"/>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auto="1"/>
      </right>
      <top/>
      <bottom style="thin">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auto="1"/>
      </bottom>
      <diagonal/>
    </border>
    <border>
      <left style="thin">
        <color indexed="64"/>
      </left>
      <right/>
      <top/>
      <bottom style="hair">
        <color auto="1"/>
      </bottom>
      <diagonal/>
    </border>
    <border>
      <left/>
      <right style="thin">
        <color indexed="64"/>
      </right>
      <top/>
      <bottom style="hair">
        <color auto="1"/>
      </bottom>
      <diagonal/>
    </border>
    <border>
      <left style="thin">
        <color indexed="64"/>
      </left>
      <right style="hair">
        <color auto="1"/>
      </right>
      <top style="thin">
        <color indexed="64"/>
      </top>
      <bottom/>
      <diagonal/>
    </border>
    <border>
      <left/>
      <right/>
      <top style="thin">
        <color indexed="64"/>
      </top>
      <bottom/>
      <diagonal/>
    </border>
    <border>
      <left/>
      <right style="thin">
        <color auto="1"/>
      </right>
      <top/>
      <bottom/>
      <diagonal/>
    </border>
    <border>
      <left/>
      <right style="thin">
        <color auto="1"/>
      </right>
      <top style="thin">
        <color indexed="64"/>
      </top>
      <bottom/>
      <diagonal/>
    </border>
    <border>
      <left style="thin">
        <color indexed="64"/>
      </left>
      <right/>
      <top style="thin">
        <color indexed="64"/>
      </top>
      <bottom/>
      <diagonal/>
    </border>
    <border>
      <left style="thin">
        <color indexed="64"/>
      </left>
      <right style="hair">
        <color auto="1"/>
      </right>
      <top/>
      <bottom style="hair">
        <color auto="1"/>
      </bottom>
      <diagonal/>
    </border>
    <border>
      <left style="hair">
        <color auto="1"/>
      </left>
      <right style="hair">
        <color auto="1"/>
      </right>
      <top/>
      <bottom style="hair">
        <color auto="1"/>
      </bottom>
      <diagonal/>
    </border>
    <border>
      <left/>
      <right style="thin">
        <color indexed="64"/>
      </right>
      <top style="hair">
        <color auto="1"/>
      </top>
      <bottom/>
      <diagonal/>
    </border>
    <border>
      <left style="hair">
        <color auto="1"/>
      </left>
      <right/>
      <top style="thin">
        <color indexed="64"/>
      </top>
      <bottom/>
      <diagonal/>
    </border>
    <border>
      <left style="hair">
        <color auto="1"/>
      </left>
      <right/>
      <top/>
      <bottom style="thin">
        <color indexed="64"/>
      </bottom>
      <diagonal/>
    </border>
    <border>
      <left style="thin">
        <color auto="1"/>
      </left>
      <right/>
      <top/>
      <bottom/>
      <diagonal/>
    </border>
    <border>
      <left style="thin">
        <color indexed="64"/>
      </left>
      <right style="thin">
        <color indexed="64"/>
      </right>
      <top style="thin">
        <color indexed="64"/>
      </top>
      <bottom style="thin">
        <color indexed="64"/>
      </bottom>
      <diagonal/>
    </border>
    <border>
      <left/>
      <right style="thin">
        <color indexed="64"/>
      </right>
      <top style="hair">
        <color indexed="64"/>
      </top>
      <bottom style="double">
        <color indexed="64"/>
      </bottom>
      <diagonal/>
    </border>
    <border>
      <left style="hair">
        <color auto="1"/>
      </left>
      <right style="thin">
        <color indexed="64"/>
      </right>
      <top style="thin">
        <color indexed="64"/>
      </top>
      <bottom style="thin">
        <color indexed="64"/>
      </bottom>
      <diagonal/>
    </border>
    <border>
      <left/>
      <right style="hair">
        <color auto="1"/>
      </right>
      <top style="thin">
        <color indexed="64"/>
      </top>
      <bottom style="thin">
        <color indexed="64"/>
      </bottom>
      <diagonal/>
    </border>
    <border>
      <left style="thin">
        <color indexed="64"/>
      </left>
      <right style="hair">
        <color auto="1"/>
      </right>
      <top/>
      <bottom/>
      <diagonal/>
    </border>
    <border>
      <left style="hair">
        <color indexed="64"/>
      </left>
      <right style="thin">
        <color indexed="64"/>
      </right>
      <top style="thin">
        <color indexed="64"/>
      </top>
      <bottom/>
      <diagonal/>
    </border>
    <border>
      <left style="hair">
        <color auto="1"/>
      </left>
      <right style="hair">
        <color auto="1"/>
      </right>
      <top style="hair">
        <color auto="1"/>
      </top>
      <bottom/>
      <diagonal/>
    </border>
    <border>
      <left style="hair">
        <color auto="1"/>
      </left>
      <right/>
      <top style="double">
        <color auto="1"/>
      </top>
      <bottom style="hair">
        <color auto="1"/>
      </bottom>
      <diagonal/>
    </border>
    <border>
      <left/>
      <right/>
      <top style="double">
        <color auto="1"/>
      </top>
      <bottom style="hair">
        <color auto="1"/>
      </bottom>
      <diagonal/>
    </border>
    <border>
      <left/>
      <right style="thin">
        <color indexed="64"/>
      </right>
      <top style="double">
        <color auto="1"/>
      </top>
      <bottom style="hair">
        <color auto="1"/>
      </bottom>
      <diagonal/>
    </border>
    <border>
      <left style="hair">
        <color auto="1"/>
      </left>
      <right/>
      <top style="hair">
        <color auto="1"/>
      </top>
      <bottom style="double">
        <color auto="1"/>
      </bottom>
      <diagonal/>
    </border>
    <border>
      <left style="thin">
        <color indexed="64"/>
      </left>
      <right style="hair">
        <color auto="1"/>
      </right>
      <top style="double">
        <color auto="1"/>
      </top>
      <bottom/>
      <diagonal/>
    </border>
    <border>
      <left style="thin">
        <color indexed="64"/>
      </left>
      <right/>
      <top style="hair">
        <color auto="1"/>
      </top>
      <bottom/>
      <diagonal/>
    </border>
    <border>
      <left/>
      <right style="thin">
        <color indexed="64"/>
      </right>
      <top style="thin">
        <color indexed="64"/>
      </top>
      <bottom style="double">
        <color auto="1"/>
      </bottom>
      <diagonal/>
    </border>
    <border>
      <left style="hair">
        <color auto="1"/>
      </left>
      <right style="thin">
        <color indexed="64"/>
      </right>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style="hair">
        <color indexed="64"/>
      </top>
      <bottom style="thin">
        <color indexed="64"/>
      </bottom>
      <diagonal/>
    </border>
    <border>
      <left style="hair">
        <color auto="1"/>
      </left>
      <right style="thin">
        <color indexed="64"/>
      </right>
      <top/>
      <bottom style="hair">
        <color auto="1"/>
      </bottom>
      <diagonal/>
    </border>
    <border>
      <left style="hair">
        <color auto="1"/>
      </left>
      <right style="hair">
        <color auto="1"/>
      </right>
      <top style="double">
        <color indexed="64"/>
      </top>
      <bottom style="hair">
        <color auto="1"/>
      </bottom>
      <diagonal/>
    </border>
    <border>
      <left style="hair">
        <color auto="1"/>
      </left>
      <right style="hair">
        <color auto="1"/>
      </right>
      <top/>
      <bottom style="double">
        <color indexed="64"/>
      </bottom>
      <diagonal/>
    </border>
    <border>
      <left/>
      <right style="hair">
        <color auto="1"/>
      </right>
      <top/>
      <bottom style="double">
        <color auto="1"/>
      </bottom>
      <diagonal/>
    </border>
    <border>
      <left style="thin">
        <color indexed="64"/>
      </left>
      <right style="hair">
        <color indexed="64"/>
      </right>
      <top style="thin">
        <color indexed="64"/>
      </top>
      <bottom style="double">
        <color indexed="64"/>
      </bottom>
      <diagonal/>
    </border>
    <border>
      <left style="hair">
        <color auto="1"/>
      </left>
      <right style="thin">
        <color indexed="64"/>
      </right>
      <top style="thin">
        <color indexed="64"/>
      </top>
      <bottom style="double">
        <color indexed="64"/>
      </bottom>
      <diagonal/>
    </border>
    <border>
      <left/>
      <right style="thin">
        <color indexed="64"/>
      </right>
      <top/>
      <bottom style="double">
        <color indexed="64"/>
      </bottom>
      <diagonal/>
    </border>
    <border>
      <left style="thin">
        <color indexed="64"/>
      </left>
      <right style="hair">
        <color auto="1"/>
      </right>
      <top style="hair">
        <color auto="1"/>
      </top>
      <bottom style="double">
        <color indexed="64"/>
      </bottom>
      <diagonal/>
    </border>
    <border>
      <left style="hair">
        <color auto="1"/>
      </left>
      <right style="thin">
        <color indexed="64"/>
      </right>
      <top style="hair">
        <color auto="1"/>
      </top>
      <bottom style="double">
        <color indexed="64"/>
      </bottom>
      <diagonal/>
    </border>
    <border>
      <left style="hair">
        <color auto="1"/>
      </left>
      <right style="hair">
        <color auto="1"/>
      </right>
      <top style="hair">
        <color auto="1"/>
      </top>
      <bottom style="double">
        <color indexed="64"/>
      </bottom>
      <diagonal/>
    </border>
    <border>
      <left style="hair">
        <color auto="1"/>
      </left>
      <right/>
      <top style="thin">
        <color indexed="64"/>
      </top>
      <bottom style="double">
        <color auto="1"/>
      </bottom>
      <diagonal/>
    </border>
    <border>
      <left style="hair">
        <color indexed="64"/>
      </left>
      <right style="thin">
        <color indexed="64"/>
      </right>
      <top style="hair">
        <color indexed="64"/>
      </top>
      <bottom style="hair">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auto="1"/>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hair">
        <color auto="1"/>
      </right>
      <top style="hair">
        <color auto="1"/>
      </top>
      <bottom/>
      <diagonal/>
    </border>
    <border>
      <left style="thin">
        <color indexed="64"/>
      </left>
      <right style="hair">
        <color auto="1"/>
      </right>
      <top style="double">
        <color indexed="64"/>
      </top>
      <bottom style="hair">
        <color auto="1"/>
      </bottom>
      <diagonal/>
    </border>
    <border>
      <left style="hair">
        <color auto="1"/>
      </left>
      <right style="thin">
        <color indexed="64"/>
      </right>
      <top style="double">
        <color indexed="64"/>
      </top>
      <bottom style="hair">
        <color auto="1"/>
      </bottom>
      <diagonal/>
    </border>
    <border>
      <left/>
      <right/>
      <top style="thin">
        <color indexed="64"/>
      </top>
      <bottom style="double">
        <color auto="1"/>
      </bottom>
      <diagonal/>
    </border>
    <border>
      <left/>
      <right/>
      <top style="hair">
        <color indexed="64"/>
      </top>
      <bottom style="double">
        <color indexed="64"/>
      </bottom>
      <diagonal/>
    </border>
    <border>
      <left/>
      <right/>
      <top/>
      <bottom style="thick">
        <color theme="4"/>
      </bottom>
      <diagonal/>
    </border>
    <border>
      <left style="medium">
        <color rgb="FFFF0000"/>
      </left>
      <right style="medium">
        <color rgb="FFFF0000"/>
      </right>
      <top style="medium">
        <color rgb="FFFF0000"/>
      </top>
      <bottom style="medium">
        <color rgb="FFFF0000"/>
      </bottom>
      <diagonal/>
    </border>
    <border>
      <left/>
      <right/>
      <top style="medium">
        <color indexed="64"/>
      </top>
      <bottom style="thin">
        <color indexed="64"/>
      </bottom>
      <diagonal/>
    </border>
    <border diagonalDown="1">
      <left style="thin">
        <color indexed="64"/>
      </left>
      <right/>
      <top style="thin">
        <color indexed="64"/>
      </top>
      <bottom style="double">
        <color indexed="64"/>
      </bottom>
      <diagonal style="thin">
        <color indexed="64"/>
      </diagonal>
    </border>
    <border diagonalDown="1">
      <left/>
      <right style="thin">
        <color indexed="64"/>
      </right>
      <top style="thin">
        <color indexed="64"/>
      </top>
      <bottom style="double">
        <color indexed="64"/>
      </bottom>
      <diagonal style="thin">
        <color indexed="64"/>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top style="double">
        <color indexed="64"/>
      </top>
      <bottom/>
      <diagonal/>
    </border>
    <border>
      <left style="thin">
        <color indexed="64"/>
      </left>
      <right style="medium">
        <color indexed="64"/>
      </right>
      <top style="double">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ck">
        <color rgb="FF0070C0"/>
      </left>
      <right/>
      <top style="thick">
        <color rgb="FF0070C0"/>
      </top>
      <bottom style="thick">
        <color rgb="FF0070C0"/>
      </bottom>
      <diagonal/>
    </border>
    <border>
      <left/>
      <right/>
      <top style="thick">
        <color rgb="FF0070C0"/>
      </top>
      <bottom style="thick">
        <color rgb="FF0070C0"/>
      </bottom>
      <diagonal/>
    </border>
    <border>
      <left/>
      <right style="thick">
        <color rgb="FF0070C0"/>
      </right>
      <top style="thick">
        <color rgb="FF0070C0"/>
      </top>
      <bottom style="thick">
        <color rgb="FF0070C0"/>
      </bottom>
      <diagonal/>
    </border>
    <border>
      <left style="thick">
        <color theme="4"/>
      </left>
      <right/>
      <top style="thick">
        <color theme="4"/>
      </top>
      <bottom/>
      <diagonal/>
    </border>
    <border>
      <left/>
      <right/>
      <top style="thick">
        <color theme="4"/>
      </top>
      <bottom/>
      <diagonal/>
    </border>
    <border>
      <left/>
      <right style="thick">
        <color theme="4"/>
      </right>
      <top style="thick">
        <color theme="4"/>
      </top>
      <bottom/>
      <diagonal/>
    </border>
    <border>
      <left style="thick">
        <color theme="4"/>
      </left>
      <right/>
      <top/>
      <bottom style="thick">
        <color theme="4"/>
      </bottom>
      <diagonal/>
    </border>
    <border>
      <left/>
      <right style="thick">
        <color theme="4"/>
      </right>
      <top/>
      <bottom style="thick">
        <color theme="4"/>
      </bottom>
      <diagonal/>
    </border>
    <border>
      <left/>
      <right style="hair">
        <color auto="1"/>
      </right>
      <top/>
      <bottom/>
      <diagonal/>
    </border>
    <border>
      <left style="hair">
        <color auto="1"/>
      </left>
      <right style="thin">
        <color indexed="64"/>
      </right>
      <top/>
      <bottom/>
      <diagonal/>
    </border>
    <border>
      <left style="hair">
        <color auto="1"/>
      </left>
      <right style="thin">
        <color auto="1"/>
      </right>
      <top style="double">
        <color auto="1"/>
      </top>
      <bottom style="thin">
        <color auto="1"/>
      </bottom>
      <diagonal/>
    </border>
    <border>
      <left style="medium">
        <color indexed="64"/>
      </left>
      <right/>
      <top style="thin">
        <color indexed="64"/>
      </top>
      <bottom style="thin">
        <color indexed="64"/>
      </bottom>
      <diagonal/>
    </border>
    <border>
      <left style="medium">
        <color indexed="64"/>
      </left>
      <right/>
      <top style="thin">
        <color indexed="64"/>
      </top>
      <bottom style="double">
        <color indexed="64"/>
      </bottom>
      <diagonal/>
    </border>
  </borders>
  <cellStyleXfs count="7">
    <xf numFmtId="0" fontId="0" fillId="0" borderId="0">
      <alignment vertical="center"/>
    </xf>
    <xf numFmtId="0" fontId="5" fillId="0" borderId="0">
      <alignment vertical="center"/>
    </xf>
    <xf numFmtId="0" fontId="48" fillId="0" borderId="0"/>
    <xf numFmtId="38" fontId="48" fillId="0" borderId="0" applyFont="0" applyFill="0" applyBorder="0" applyAlignment="0" applyProtection="0"/>
    <xf numFmtId="38" fontId="59" fillId="0" borderId="0" applyFont="0" applyFill="0" applyBorder="0" applyAlignment="0" applyProtection="0">
      <alignment vertical="center"/>
    </xf>
    <xf numFmtId="0" fontId="48" fillId="0" borderId="0">
      <alignment vertical="center"/>
    </xf>
    <xf numFmtId="0" fontId="61" fillId="0" borderId="0" applyNumberFormat="0" applyFill="0" applyBorder="0" applyAlignment="0" applyProtection="0">
      <alignment vertical="center"/>
    </xf>
  </cellStyleXfs>
  <cellXfs count="830">
    <xf numFmtId="0" fontId="0" fillId="0" borderId="0" xfId="0">
      <alignment vertical="center"/>
    </xf>
    <xf numFmtId="0" fontId="12" fillId="0" borderId="51" xfId="0" applyFont="1" applyBorder="1" applyAlignment="1" applyProtection="1">
      <alignment horizontal="center" vertical="center"/>
      <protection locked="0"/>
    </xf>
    <xf numFmtId="0" fontId="15" fillId="0" borderId="0" xfId="0" applyFont="1" applyAlignment="1" applyProtection="1">
      <alignment horizontal="right" vertical="center"/>
      <protection hidden="1"/>
    </xf>
    <xf numFmtId="0" fontId="31" fillId="0" borderId="0" xfId="0" applyFont="1" applyAlignment="1" applyProtection="1">
      <alignment horizontal="right" vertical="center"/>
      <protection hidden="1"/>
    </xf>
    <xf numFmtId="0" fontId="35" fillId="0" borderId="0" xfId="0" applyFont="1">
      <alignment vertical="center"/>
    </xf>
    <xf numFmtId="0" fontId="21" fillId="0" borderId="1" xfId="0" applyFont="1" applyBorder="1" applyAlignment="1" applyProtection="1">
      <alignment vertical="center" shrinkToFit="1"/>
      <protection locked="0"/>
    </xf>
    <xf numFmtId="0" fontId="21" fillId="0" borderId="18" xfId="0" applyFont="1" applyBorder="1" applyAlignment="1" applyProtection="1">
      <alignment vertical="center" shrinkToFit="1"/>
      <protection locked="0"/>
    </xf>
    <xf numFmtId="0" fontId="0" fillId="0" borderId="0" xfId="0" applyAlignment="1" applyProtection="1">
      <alignment horizontal="center" vertical="center"/>
      <protection locked="0"/>
    </xf>
    <xf numFmtId="0" fontId="12" fillId="0" borderId="12" xfId="0" applyFont="1" applyBorder="1" applyAlignment="1" applyProtection="1">
      <alignment horizontal="left" vertical="center" shrinkToFit="1"/>
      <protection locked="0"/>
    </xf>
    <xf numFmtId="0" fontId="12" fillId="0" borderId="44" xfId="0" applyFont="1" applyBorder="1" applyAlignment="1" applyProtection="1">
      <alignment horizontal="center" vertical="center"/>
      <protection hidden="1"/>
    </xf>
    <xf numFmtId="0" fontId="12" fillId="0" borderId="73" xfId="0" applyFont="1" applyBorder="1" applyAlignment="1" applyProtection="1">
      <alignment horizontal="center" vertical="center"/>
      <protection locked="0"/>
    </xf>
    <xf numFmtId="0" fontId="23" fillId="0" borderId="19" xfId="0" applyFont="1" applyBorder="1" applyAlignment="1" applyProtection="1">
      <alignment horizontal="center" vertical="center"/>
      <protection hidden="1"/>
    </xf>
    <xf numFmtId="0" fontId="23" fillId="0" borderId="70" xfId="0" applyFont="1" applyBorder="1" applyAlignment="1" applyProtection="1">
      <alignment horizontal="center" vertical="center"/>
      <protection hidden="1"/>
    </xf>
    <xf numFmtId="0" fontId="23" fillId="0" borderId="17" xfId="0" applyFont="1" applyBorder="1" applyAlignment="1" applyProtection="1">
      <alignment horizontal="center" vertical="center"/>
      <protection hidden="1"/>
    </xf>
    <xf numFmtId="0" fontId="12" fillId="0" borderId="50" xfId="0" applyFont="1" applyBorder="1" applyAlignment="1" applyProtection="1">
      <alignment horizontal="center" vertical="center"/>
      <protection locked="0"/>
    </xf>
    <xf numFmtId="0" fontId="12" fillId="0" borderId="57" xfId="0" applyFont="1" applyBorder="1" applyAlignment="1" applyProtection="1">
      <alignment horizontal="center" vertical="center"/>
      <protection hidden="1"/>
    </xf>
    <xf numFmtId="0" fontId="23" fillId="0" borderId="72" xfId="0" applyFont="1" applyBorder="1" applyAlignment="1" applyProtection="1">
      <alignment horizontal="center" vertical="center"/>
      <protection hidden="1"/>
    </xf>
    <xf numFmtId="0" fontId="12" fillId="0" borderId="56" xfId="0" applyFont="1" applyBorder="1" applyAlignment="1" applyProtection="1">
      <alignment horizontal="center" vertical="center"/>
      <protection locked="0"/>
    </xf>
    <xf numFmtId="176" fontId="12" fillId="0" borderId="56" xfId="0" applyNumberFormat="1" applyFont="1" applyBorder="1" applyAlignment="1" applyProtection="1">
      <alignment horizontal="center" vertical="center" shrinkToFit="1"/>
      <protection locked="0"/>
    </xf>
    <xf numFmtId="0" fontId="40" fillId="0" borderId="0" xfId="0" applyFont="1" applyAlignment="1" applyProtection="1">
      <alignment horizontal="right" vertical="center"/>
      <protection hidden="1"/>
    </xf>
    <xf numFmtId="0" fontId="29" fillId="2" borderId="0" xfId="0" applyFont="1" applyFill="1" applyAlignment="1" applyProtection="1">
      <alignment horizontal="right" vertical="center"/>
      <protection hidden="1"/>
    </xf>
    <xf numFmtId="0" fontId="12" fillId="0" borderId="38" xfId="0" applyFont="1" applyBorder="1" applyAlignment="1" applyProtection="1">
      <alignment vertical="top" wrapText="1"/>
      <protection locked="0"/>
    </xf>
    <xf numFmtId="0" fontId="21" fillId="0" borderId="50" xfId="0" applyFont="1" applyBorder="1" applyAlignment="1" applyProtection="1">
      <alignment horizontal="center" vertical="center" wrapText="1"/>
      <protection hidden="1"/>
    </xf>
    <xf numFmtId="0" fontId="12" fillId="0" borderId="20" xfId="0" applyFont="1" applyBorder="1" applyAlignment="1" applyProtection="1">
      <alignment horizontal="center" vertical="center" wrapText="1"/>
      <protection hidden="1"/>
    </xf>
    <xf numFmtId="0" fontId="12" fillId="0" borderId="80" xfId="0" applyFont="1" applyBorder="1" applyAlignment="1" applyProtection="1">
      <alignment horizontal="center" vertical="center" wrapText="1"/>
      <protection hidden="1"/>
    </xf>
    <xf numFmtId="0" fontId="12" fillId="0" borderId="7" xfId="0" applyFont="1" applyBorder="1" applyAlignment="1" applyProtection="1">
      <alignment horizontal="left" vertical="center" shrinkToFit="1"/>
      <protection hidden="1"/>
    </xf>
    <xf numFmtId="0" fontId="12" fillId="0" borderId="26" xfId="0" applyFont="1" applyBorder="1" applyAlignment="1" applyProtection="1">
      <alignment vertical="top" wrapText="1"/>
      <protection locked="0"/>
    </xf>
    <xf numFmtId="0" fontId="12" fillId="0" borderId="27" xfId="0" applyFont="1" applyBorder="1" applyAlignment="1" applyProtection="1">
      <alignment vertical="top" wrapText="1"/>
      <protection locked="0"/>
    </xf>
    <xf numFmtId="0" fontId="12" fillId="0" borderId="58" xfId="0" applyFont="1" applyBorder="1" applyAlignment="1" applyProtection="1">
      <alignment vertical="top" wrapText="1"/>
      <protection locked="0"/>
    </xf>
    <xf numFmtId="0" fontId="12" fillId="0" borderId="10" xfId="0" applyFont="1" applyBorder="1" applyAlignment="1" applyProtection="1">
      <alignment vertical="top" wrapText="1"/>
      <protection locked="0"/>
    </xf>
    <xf numFmtId="0" fontId="12" fillId="0" borderId="54" xfId="0" applyFont="1" applyBorder="1" applyAlignment="1" applyProtection="1">
      <alignment vertical="top" wrapText="1"/>
      <protection locked="0"/>
    </xf>
    <xf numFmtId="0" fontId="12" fillId="0" borderId="19" xfId="0" applyFont="1" applyBorder="1" applyAlignment="1" applyProtection="1">
      <alignment vertical="top" wrapText="1"/>
      <protection locked="0"/>
    </xf>
    <xf numFmtId="0" fontId="33" fillId="2" borderId="8" xfId="0" applyFont="1" applyFill="1" applyBorder="1">
      <alignment vertical="center"/>
    </xf>
    <xf numFmtId="0" fontId="33" fillId="2" borderId="9" xfId="0" applyFont="1" applyFill="1" applyBorder="1" applyAlignment="1">
      <alignment vertical="center" wrapText="1"/>
    </xf>
    <xf numFmtId="0" fontId="33" fillId="2" borderId="10" xfId="0" applyFont="1" applyFill="1" applyBorder="1" applyAlignment="1">
      <alignment vertical="center" wrapText="1"/>
    </xf>
    <xf numFmtId="0" fontId="39" fillId="0" borderId="0" xfId="0" applyFont="1" applyProtection="1">
      <alignment vertical="center"/>
      <protection hidden="1"/>
    </xf>
    <xf numFmtId="0" fontId="0" fillId="0" borderId="0" xfId="0" applyAlignment="1" applyProtection="1">
      <alignment horizontal="center" vertical="center"/>
      <protection hidden="1"/>
    </xf>
    <xf numFmtId="0" fontId="14" fillId="2" borderId="0" xfId="0" applyFont="1" applyFill="1" applyProtection="1">
      <alignment vertical="center"/>
      <protection hidden="1"/>
    </xf>
    <xf numFmtId="0" fontId="23" fillId="2" borderId="0" xfId="0" applyFont="1" applyFill="1" applyProtection="1">
      <alignment vertical="center"/>
      <protection hidden="1"/>
    </xf>
    <xf numFmtId="0" fontId="23" fillId="0" borderId="0" xfId="0" applyFont="1" applyProtection="1">
      <alignment vertical="center"/>
      <protection hidden="1"/>
    </xf>
    <xf numFmtId="0" fontId="0" fillId="0" borderId="0" xfId="0" applyProtection="1">
      <alignment vertical="center"/>
      <protection hidden="1"/>
    </xf>
    <xf numFmtId="179" fontId="12" fillId="0" borderId="0" xfId="0" applyNumberFormat="1" applyFont="1" applyAlignment="1" applyProtection="1">
      <alignment vertical="center" shrinkToFit="1"/>
      <protection hidden="1"/>
    </xf>
    <xf numFmtId="0" fontId="12" fillId="6" borderId="20" xfId="0" applyFont="1" applyFill="1" applyBorder="1" applyAlignment="1" applyProtection="1">
      <alignment horizontal="center" vertical="center" wrapText="1"/>
      <protection hidden="1"/>
    </xf>
    <xf numFmtId="0" fontId="12" fillId="6" borderId="50" xfId="0" applyFont="1" applyFill="1" applyBorder="1" applyAlignment="1" applyProtection="1">
      <alignment horizontal="center" vertical="center"/>
      <protection locked="0"/>
    </xf>
    <xf numFmtId="0" fontId="12" fillId="6" borderId="51" xfId="0" applyFont="1" applyFill="1" applyBorder="1" applyAlignment="1" applyProtection="1">
      <alignment horizontal="center" vertical="center"/>
      <protection locked="0"/>
    </xf>
    <xf numFmtId="0" fontId="12" fillId="6" borderId="73" xfId="0" applyFont="1" applyFill="1" applyBorder="1" applyAlignment="1" applyProtection="1">
      <alignment horizontal="center" vertical="center"/>
      <protection locked="0"/>
    </xf>
    <xf numFmtId="0" fontId="12" fillId="6" borderId="44" xfId="0" applyFont="1" applyFill="1" applyBorder="1" applyAlignment="1" applyProtection="1">
      <alignment horizontal="center" vertical="center"/>
      <protection hidden="1"/>
    </xf>
    <xf numFmtId="0" fontId="9" fillId="7" borderId="56" xfId="0" applyFont="1" applyFill="1" applyBorder="1" applyAlignment="1">
      <alignment vertical="center" wrapText="1"/>
    </xf>
    <xf numFmtId="0" fontId="9" fillId="7" borderId="59" xfId="0" applyFont="1" applyFill="1" applyBorder="1" applyAlignment="1">
      <alignment vertical="center" wrapText="1"/>
    </xf>
    <xf numFmtId="0" fontId="9" fillId="7" borderId="58" xfId="0" applyFont="1" applyFill="1" applyBorder="1" applyAlignment="1">
      <alignment vertical="center" wrapText="1"/>
    </xf>
    <xf numFmtId="0" fontId="12" fillId="3" borderId="51" xfId="0" applyFont="1" applyFill="1" applyBorder="1" applyAlignment="1">
      <alignment vertical="center" shrinkToFit="1"/>
    </xf>
    <xf numFmtId="0" fontId="12" fillId="3" borderId="1" xfId="0" applyFont="1" applyFill="1" applyBorder="1" applyAlignment="1">
      <alignment vertical="center" shrinkToFit="1"/>
    </xf>
    <xf numFmtId="0" fontId="12" fillId="3" borderId="62" xfId="0" applyFont="1" applyFill="1" applyBorder="1" applyAlignment="1">
      <alignment vertical="center" shrinkToFit="1"/>
    </xf>
    <xf numFmtId="0" fontId="12" fillId="3" borderId="12" xfId="0" applyFont="1" applyFill="1" applyBorder="1" applyAlignment="1">
      <alignment vertical="center" shrinkToFit="1"/>
    </xf>
    <xf numFmtId="0" fontId="12" fillId="3" borderId="18" xfId="0" applyFont="1" applyFill="1" applyBorder="1" applyAlignment="1">
      <alignment vertical="center" shrinkToFit="1"/>
    </xf>
    <xf numFmtId="0" fontId="12" fillId="3" borderId="74" xfId="0" applyFont="1" applyFill="1" applyBorder="1" applyAlignment="1">
      <alignment vertical="center" shrinkToFit="1"/>
    </xf>
    <xf numFmtId="0" fontId="9" fillId="6" borderId="59" xfId="0" applyFont="1" applyFill="1" applyBorder="1" applyAlignment="1">
      <alignment vertical="center" shrinkToFit="1"/>
    </xf>
    <xf numFmtId="0" fontId="9" fillId="6" borderId="58" xfId="0" applyFont="1" applyFill="1" applyBorder="1" applyAlignment="1">
      <alignment vertical="center" shrinkToFit="1"/>
    </xf>
    <xf numFmtId="0" fontId="9" fillId="7" borderId="56" xfId="0" applyFont="1" applyFill="1" applyBorder="1" applyAlignment="1">
      <alignment vertical="center" shrinkToFit="1"/>
    </xf>
    <xf numFmtId="0" fontId="9" fillId="7" borderId="31" xfId="0" applyFont="1" applyFill="1" applyBorder="1" applyAlignment="1">
      <alignment vertical="center" shrinkToFit="1"/>
    </xf>
    <xf numFmtId="0" fontId="9" fillId="7" borderId="32" xfId="0" applyFont="1" applyFill="1" applyBorder="1" applyAlignment="1">
      <alignment vertical="center" shrinkToFit="1"/>
    </xf>
    <xf numFmtId="0" fontId="9" fillId="7" borderId="33" xfId="0" applyFont="1" applyFill="1" applyBorder="1" applyAlignment="1">
      <alignment vertical="center" shrinkToFit="1"/>
    </xf>
    <xf numFmtId="0" fontId="12" fillId="0" borderId="8" xfId="0" applyFont="1" applyBorder="1" applyAlignment="1" applyProtection="1">
      <alignment horizontal="center" vertical="center" shrinkToFit="1"/>
      <protection locked="0"/>
    </xf>
    <xf numFmtId="0" fontId="29" fillId="0" borderId="0" xfId="0" applyFont="1" applyAlignment="1" applyProtection="1">
      <alignment vertical="center" shrinkToFit="1"/>
      <protection hidden="1"/>
    </xf>
    <xf numFmtId="181" fontId="33" fillId="0" borderId="21" xfId="0" applyNumberFormat="1" applyFont="1" applyBorder="1" applyAlignment="1" applyProtection="1">
      <alignment horizontal="center" vertical="center" shrinkToFit="1"/>
      <protection hidden="1"/>
    </xf>
    <xf numFmtId="0" fontId="45" fillId="0" borderId="0" xfId="0" applyFont="1">
      <alignment vertical="center"/>
    </xf>
    <xf numFmtId="49" fontId="12" fillId="0" borderId="16" xfId="0" applyNumberFormat="1" applyFont="1" applyBorder="1" applyAlignment="1" applyProtection="1">
      <alignment horizontal="left" vertical="center" shrinkToFit="1"/>
      <protection locked="0"/>
    </xf>
    <xf numFmtId="0" fontId="15" fillId="0" borderId="58" xfId="0" applyFont="1" applyBorder="1" applyAlignment="1" applyProtection="1">
      <alignment horizontal="center" vertical="center"/>
      <protection hidden="1"/>
    </xf>
    <xf numFmtId="180" fontId="9" fillId="0" borderId="51" xfId="0" applyNumberFormat="1" applyFont="1" applyBorder="1" applyAlignment="1" applyProtection="1">
      <alignment horizontal="right" vertical="center" indent="1" shrinkToFit="1"/>
      <protection hidden="1"/>
    </xf>
    <xf numFmtId="180" fontId="9" fillId="0" borderId="82" xfId="0" applyNumberFormat="1" applyFont="1" applyBorder="1" applyAlignment="1" applyProtection="1">
      <alignment horizontal="right" vertical="center" indent="1" shrinkToFit="1"/>
      <protection hidden="1"/>
    </xf>
    <xf numFmtId="180" fontId="12" fillId="0" borderId="19" xfId="0" applyNumberFormat="1" applyFont="1" applyBorder="1" applyAlignment="1" applyProtection="1">
      <alignment horizontal="right" vertical="center" indent="1" shrinkToFit="1"/>
      <protection hidden="1"/>
    </xf>
    <xf numFmtId="0" fontId="12" fillId="5" borderId="7" xfId="0" applyFont="1" applyFill="1" applyBorder="1" applyAlignment="1" applyProtection="1">
      <alignment horizontal="left" vertical="center" shrinkToFit="1"/>
      <protection hidden="1"/>
    </xf>
    <xf numFmtId="0" fontId="21" fillId="0" borderId="11" xfId="0" applyFont="1" applyBorder="1" applyAlignment="1" applyProtection="1">
      <alignment horizontal="left" vertical="center" shrinkToFit="1"/>
      <protection locked="0"/>
    </xf>
    <xf numFmtId="0" fontId="12" fillId="6" borderId="50" xfId="0" applyFont="1" applyFill="1" applyBorder="1" applyAlignment="1" applyProtection="1">
      <alignment horizontal="center" vertical="center"/>
      <protection hidden="1"/>
    </xf>
    <xf numFmtId="0" fontId="12" fillId="6" borderId="51" xfId="0" applyFont="1" applyFill="1" applyBorder="1" applyAlignment="1" applyProtection="1">
      <alignment horizontal="center" vertical="center"/>
      <protection hidden="1"/>
    </xf>
    <xf numFmtId="0" fontId="12" fillId="6" borderId="73" xfId="0" applyFont="1" applyFill="1" applyBorder="1" applyAlignment="1" applyProtection="1">
      <alignment horizontal="center" vertical="center"/>
      <protection hidden="1"/>
    </xf>
    <xf numFmtId="0" fontId="12" fillId="0" borderId="50" xfId="0" applyFont="1" applyBorder="1" applyAlignment="1" applyProtection="1">
      <alignment horizontal="center" vertical="center"/>
      <protection hidden="1"/>
    </xf>
    <xf numFmtId="0" fontId="12" fillId="0" borderId="51" xfId="0" applyFont="1" applyBorder="1" applyAlignment="1" applyProtection="1">
      <alignment horizontal="center" vertical="center"/>
      <protection hidden="1"/>
    </xf>
    <xf numFmtId="0" fontId="12" fillId="0" borderId="73" xfId="0" applyFont="1" applyBorder="1" applyAlignment="1" applyProtection="1">
      <alignment horizontal="center" vertical="center"/>
      <protection hidden="1"/>
    </xf>
    <xf numFmtId="0" fontId="12" fillId="0" borderId="80" xfId="0" applyFont="1" applyBorder="1" applyAlignment="1" applyProtection="1">
      <alignment horizontal="center" vertical="center"/>
      <protection hidden="1"/>
    </xf>
    <xf numFmtId="0" fontId="12" fillId="0" borderId="82" xfId="0" applyFont="1" applyBorder="1" applyAlignment="1" applyProtection="1">
      <alignment horizontal="center" vertical="center"/>
      <protection hidden="1"/>
    </xf>
    <xf numFmtId="0" fontId="12" fillId="0" borderId="81" xfId="0" applyFont="1" applyBorder="1" applyAlignment="1" applyProtection="1">
      <alignment horizontal="center" vertical="center"/>
      <protection hidden="1"/>
    </xf>
    <xf numFmtId="0" fontId="13" fillId="0" borderId="0" xfId="0" applyFont="1" applyAlignment="1" applyProtection="1">
      <alignment horizontal="center" vertical="center"/>
      <protection hidden="1"/>
    </xf>
    <xf numFmtId="0" fontId="13" fillId="0" borderId="0" xfId="0" applyFont="1" applyAlignment="1" applyProtection="1">
      <alignment horizontal="center"/>
      <protection hidden="1"/>
    </xf>
    <xf numFmtId="0" fontId="13" fillId="0" borderId="0" xfId="0" applyFont="1" applyAlignment="1" applyProtection="1">
      <alignment horizontal="center" vertical="top"/>
      <protection hidden="1"/>
    </xf>
    <xf numFmtId="0" fontId="19" fillId="0" borderId="0" xfId="0" applyFont="1" applyAlignment="1" applyProtection="1">
      <alignment horizontal="center"/>
      <protection hidden="1"/>
    </xf>
    <xf numFmtId="0" fontId="12" fillId="6" borderId="14" xfId="0" applyFont="1" applyFill="1" applyBorder="1" applyAlignment="1" applyProtection="1">
      <alignment horizontal="left" vertical="center" shrinkToFit="1"/>
      <protection hidden="1"/>
    </xf>
    <xf numFmtId="0" fontId="12" fillId="0" borderId="14" xfId="0" applyFont="1" applyBorder="1" applyAlignment="1" applyProtection="1">
      <alignment horizontal="left" vertical="center" shrinkToFit="1"/>
      <protection hidden="1"/>
    </xf>
    <xf numFmtId="0" fontId="12" fillId="0" borderId="94" xfId="0" applyFont="1" applyBorder="1" applyAlignment="1" applyProtection="1">
      <alignment horizontal="left" vertical="center" shrinkToFit="1"/>
      <protection hidden="1"/>
    </xf>
    <xf numFmtId="0" fontId="12" fillId="0" borderId="2" xfId="0" applyFont="1" applyBorder="1" applyAlignment="1" applyProtection="1">
      <alignment horizontal="left" vertical="center" shrinkToFit="1"/>
      <protection hidden="1"/>
    </xf>
    <xf numFmtId="0" fontId="12" fillId="6" borderId="2" xfId="0" applyFont="1" applyFill="1" applyBorder="1" applyAlignment="1" applyProtection="1">
      <alignment horizontal="left" vertical="center" shrinkToFit="1"/>
      <protection hidden="1"/>
    </xf>
    <xf numFmtId="0" fontId="12" fillId="0" borderId="63" xfId="0" applyFont="1" applyBorder="1" applyAlignment="1" applyProtection="1">
      <alignment horizontal="left" vertical="center" shrinkToFit="1"/>
      <protection hidden="1"/>
    </xf>
    <xf numFmtId="0" fontId="12" fillId="0" borderId="66" xfId="0" applyFont="1" applyBorder="1" applyAlignment="1" applyProtection="1">
      <alignment horizontal="left" vertical="center" shrinkToFit="1"/>
      <protection hidden="1"/>
    </xf>
    <xf numFmtId="0" fontId="9" fillId="5" borderId="0" xfId="0" applyFont="1" applyFill="1" applyProtection="1">
      <alignment vertical="center"/>
      <protection hidden="1"/>
    </xf>
    <xf numFmtId="0" fontId="37" fillId="5" borderId="0" xfId="0" applyFont="1" applyFill="1" applyProtection="1">
      <alignment vertical="center"/>
      <protection hidden="1"/>
    </xf>
    <xf numFmtId="176" fontId="9" fillId="5" borderId="0" xfId="0" applyNumberFormat="1" applyFont="1" applyFill="1" applyProtection="1">
      <alignment vertical="center"/>
      <protection hidden="1"/>
    </xf>
    <xf numFmtId="0" fontId="9" fillId="8" borderId="0" xfId="0" applyFont="1" applyFill="1" applyProtection="1">
      <alignment vertical="center"/>
      <protection hidden="1"/>
    </xf>
    <xf numFmtId="176" fontId="9" fillId="8" borderId="0" xfId="0" applyNumberFormat="1" applyFont="1" applyFill="1" applyProtection="1">
      <alignment vertical="center"/>
      <protection hidden="1"/>
    </xf>
    <xf numFmtId="0" fontId="9" fillId="8" borderId="0" xfId="0" applyFont="1" applyFill="1" applyAlignment="1" applyProtection="1">
      <alignment horizontal="center" vertical="center"/>
      <protection hidden="1"/>
    </xf>
    <xf numFmtId="180" fontId="12" fillId="0" borderId="126" xfId="0" applyNumberFormat="1" applyFont="1" applyBorder="1" applyAlignment="1" applyProtection="1">
      <alignment horizontal="left" vertical="center" shrinkToFit="1"/>
      <protection hidden="1"/>
    </xf>
    <xf numFmtId="178" fontId="12" fillId="0" borderId="46" xfId="0" applyNumberFormat="1" applyFont="1" applyBorder="1" applyAlignment="1" applyProtection="1">
      <alignment horizontal="center" vertical="center" shrinkToFit="1"/>
      <protection hidden="1"/>
    </xf>
    <xf numFmtId="0" fontId="12" fillId="0" borderId="46" xfId="0" applyFont="1" applyBorder="1" applyAlignment="1" applyProtection="1">
      <alignment horizontal="center" vertical="center"/>
      <protection hidden="1"/>
    </xf>
    <xf numFmtId="0" fontId="24" fillId="0" borderId="29" xfId="0" applyFont="1" applyBorder="1" applyAlignment="1" applyProtection="1">
      <alignment vertical="top" shrinkToFit="1"/>
      <protection hidden="1"/>
    </xf>
    <xf numFmtId="180" fontId="9" fillId="0" borderId="73" xfId="0" applyNumberFormat="1" applyFont="1" applyBorder="1" applyAlignment="1" applyProtection="1">
      <alignment horizontal="right" vertical="center" indent="1" shrinkToFit="1"/>
      <protection hidden="1"/>
    </xf>
    <xf numFmtId="180" fontId="9" fillId="0" borderId="127" xfId="0" applyNumberFormat="1" applyFont="1" applyBorder="1" applyAlignment="1" applyProtection="1">
      <alignment horizontal="right" vertical="center" indent="1" shrinkToFit="1"/>
      <protection hidden="1"/>
    </xf>
    <xf numFmtId="180" fontId="9" fillId="0" borderId="128" xfId="0" applyNumberFormat="1" applyFont="1" applyBorder="1" applyAlignment="1" applyProtection="1">
      <alignment horizontal="right" vertical="center" indent="1" shrinkToFit="1"/>
      <protection hidden="1"/>
    </xf>
    <xf numFmtId="0" fontId="15" fillId="0" borderId="25" xfId="0" applyFont="1" applyBorder="1" applyAlignment="1" applyProtection="1">
      <alignment horizontal="center" vertical="center"/>
      <protection hidden="1"/>
    </xf>
    <xf numFmtId="180" fontId="9" fillId="0" borderId="50" xfId="0" applyNumberFormat="1" applyFont="1" applyBorder="1" applyAlignment="1" applyProtection="1">
      <alignment horizontal="center" vertical="center" shrinkToFit="1"/>
      <protection hidden="1"/>
    </xf>
    <xf numFmtId="180" fontId="9" fillId="0" borderId="80" xfId="0" applyNumberFormat="1" applyFont="1" applyBorder="1" applyAlignment="1" applyProtection="1">
      <alignment horizontal="center" vertical="center" shrinkToFit="1"/>
      <protection hidden="1"/>
    </xf>
    <xf numFmtId="180" fontId="12" fillId="0" borderId="39" xfId="0" applyNumberFormat="1" applyFont="1" applyBorder="1" applyAlignment="1" applyProtection="1">
      <alignment horizontal="right" vertical="center" indent="1" shrinkToFit="1"/>
      <protection hidden="1"/>
    </xf>
    <xf numFmtId="0" fontId="32" fillId="0" borderId="0" xfId="2" applyFont="1" applyAlignment="1">
      <alignment horizontal="center" vertical="center"/>
    </xf>
    <xf numFmtId="0" fontId="50" fillId="0" borderId="0" xfId="2" applyFont="1" applyAlignment="1">
      <alignment vertical="center"/>
    </xf>
    <xf numFmtId="0" fontId="52" fillId="0" borderId="0" xfId="2" applyFont="1" applyAlignment="1">
      <alignment vertical="center"/>
    </xf>
    <xf numFmtId="0" fontId="44" fillId="0" borderId="0" xfId="2" applyFont="1" applyAlignment="1">
      <alignment vertical="center" wrapText="1"/>
    </xf>
    <xf numFmtId="0" fontId="44" fillId="0" borderId="0" xfId="2" applyFont="1" applyAlignment="1">
      <alignment horizontal="center" vertical="center"/>
    </xf>
    <xf numFmtId="0" fontId="40" fillId="0" borderId="0" xfId="2" applyFont="1" applyAlignment="1">
      <alignment vertical="center"/>
    </xf>
    <xf numFmtId="0" fontId="44" fillId="0" borderId="0" xfId="2" applyFont="1" applyAlignment="1">
      <alignment vertical="center"/>
    </xf>
    <xf numFmtId="0" fontId="32" fillId="0" borderId="0" xfId="2" applyFont="1" applyAlignment="1">
      <alignment vertical="top" wrapText="1"/>
    </xf>
    <xf numFmtId="0" fontId="32" fillId="0" borderId="0" xfId="2" applyFont="1" applyAlignment="1">
      <alignment vertical="center" wrapText="1"/>
    </xf>
    <xf numFmtId="0" fontId="49" fillId="0" borderId="0" xfId="2" applyFont="1" applyAlignment="1">
      <alignment horizontal="center" vertical="center" wrapText="1"/>
    </xf>
    <xf numFmtId="0" fontId="49" fillId="0" borderId="0" xfId="2" applyFont="1" applyAlignment="1">
      <alignment vertical="center" wrapText="1"/>
    </xf>
    <xf numFmtId="0" fontId="54" fillId="0" borderId="0" xfId="2" applyFont="1" applyAlignment="1">
      <alignment vertical="center" wrapText="1"/>
    </xf>
    <xf numFmtId="0" fontId="32" fillId="0" borderId="0" xfId="2" applyFont="1" applyAlignment="1">
      <alignment wrapText="1"/>
    </xf>
    <xf numFmtId="38" fontId="17" fillId="0" borderId="0" xfId="3" applyFont="1" applyFill="1" applyBorder="1" applyAlignment="1"/>
    <xf numFmtId="38" fontId="17" fillId="0" borderId="0" xfId="3" applyFont="1" applyFill="1" applyBorder="1" applyAlignment="1" applyProtection="1">
      <protection locked="0"/>
    </xf>
    <xf numFmtId="38" fontId="44" fillId="0" borderId="0" xfId="3" applyFont="1" applyFill="1" applyBorder="1" applyAlignment="1"/>
    <xf numFmtId="38" fontId="44" fillId="0" borderId="0" xfId="3" applyFont="1" applyFill="1" applyAlignment="1">
      <alignment vertical="center" wrapText="1"/>
    </xf>
    <xf numFmtId="0" fontId="50" fillId="0" borderId="0" xfId="2" applyFont="1" applyAlignment="1">
      <alignment vertical="center" wrapText="1" shrinkToFit="1"/>
    </xf>
    <xf numFmtId="0" fontId="44" fillId="0" borderId="0" xfId="2" applyFont="1" applyAlignment="1">
      <alignment vertical="center" wrapText="1" shrinkToFit="1"/>
    </xf>
    <xf numFmtId="0" fontId="44" fillId="10" borderId="105" xfId="2" applyFont="1" applyFill="1" applyBorder="1" applyAlignment="1">
      <alignment horizontal="centerContinuous" vertical="center" wrapText="1"/>
    </xf>
    <xf numFmtId="0" fontId="44" fillId="10" borderId="97" xfId="2" applyFont="1" applyFill="1" applyBorder="1" applyAlignment="1">
      <alignment horizontal="centerContinuous" vertical="center" wrapText="1"/>
    </xf>
    <xf numFmtId="0" fontId="44" fillId="10" borderId="106" xfId="2" applyFont="1" applyFill="1" applyBorder="1" applyAlignment="1">
      <alignment horizontal="centerContinuous" vertical="center" wrapText="1"/>
    </xf>
    <xf numFmtId="0" fontId="44" fillId="10" borderId="107" xfId="2" applyFont="1" applyFill="1" applyBorder="1" applyAlignment="1">
      <alignment horizontal="center" vertical="center" wrapText="1"/>
    </xf>
    <xf numFmtId="0" fontId="44" fillId="0" borderId="0" xfId="2" applyFont="1" applyAlignment="1">
      <alignment horizontal="center" vertical="center" wrapText="1"/>
    </xf>
    <xf numFmtId="184" fontId="44" fillId="0" borderId="0" xfId="2" applyNumberFormat="1" applyFont="1" applyAlignment="1">
      <alignment vertical="center" wrapText="1"/>
    </xf>
    <xf numFmtId="0" fontId="20" fillId="0" borderId="89" xfId="2" applyFont="1" applyBorder="1" applyAlignment="1">
      <alignment horizontal="center" vertical="center" wrapText="1"/>
    </xf>
    <xf numFmtId="0" fontId="40" fillId="0" borderId="0" xfId="2" applyFont="1" applyAlignment="1">
      <alignment vertical="center" wrapText="1"/>
    </xf>
    <xf numFmtId="0" fontId="40" fillId="0" borderId="0" xfId="2" applyFont="1" applyAlignment="1">
      <alignment horizontal="right" vertical="center" wrapText="1"/>
    </xf>
    <xf numFmtId="0" fontId="44" fillId="10" borderId="31" xfId="2" applyFont="1" applyFill="1" applyBorder="1" applyAlignment="1">
      <alignment horizontal="center" vertical="center" wrapText="1"/>
    </xf>
    <xf numFmtId="38" fontId="44" fillId="10" borderId="31" xfId="3" applyFont="1" applyFill="1" applyBorder="1" applyAlignment="1">
      <alignment horizontal="center" vertical="center" wrapText="1"/>
    </xf>
    <xf numFmtId="0" fontId="44" fillId="10" borderId="8" xfId="2" applyFont="1" applyFill="1" applyBorder="1" applyAlignment="1">
      <alignment horizontal="center" vertical="center" shrinkToFit="1"/>
    </xf>
    <xf numFmtId="0" fontId="44" fillId="10" borderId="56" xfId="2" applyFont="1" applyFill="1" applyBorder="1" applyAlignment="1">
      <alignment horizontal="center" vertical="center" shrinkToFit="1"/>
    </xf>
    <xf numFmtId="0" fontId="44" fillId="0" borderId="56" xfId="2" applyFont="1" applyBorder="1" applyAlignment="1" applyProtection="1">
      <alignment horizontal="left" vertical="center" wrapText="1"/>
      <protection locked="0"/>
    </xf>
    <xf numFmtId="38" fontId="44" fillId="0" borderId="56" xfId="3" applyFont="1" applyFill="1" applyBorder="1" applyAlignment="1" applyProtection="1">
      <alignment horizontal="right" vertical="center" wrapText="1"/>
      <protection locked="0"/>
    </xf>
    <xf numFmtId="0" fontId="57" fillId="14" borderId="56" xfId="2" applyFont="1" applyFill="1" applyBorder="1" applyAlignment="1">
      <alignment horizontal="centerContinuous" vertical="center" wrapText="1"/>
    </xf>
    <xf numFmtId="0" fontId="44" fillId="14" borderId="56" xfId="2" applyFont="1" applyFill="1" applyBorder="1" applyAlignment="1">
      <alignment horizontal="centerContinuous" vertical="center" wrapText="1"/>
    </xf>
    <xf numFmtId="38" fontId="44" fillId="14" borderId="56" xfId="3" applyFont="1" applyFill="1" applyBorder="1" applyAlignment="1">
      <alignment horizontal="centerContinuous" vertical="center" wrapText="1"/>
    </xf>
    <xf numFmtId="0" fontId="44" fillId="13" borderId="0" xfId="2" applyFont="1" applyFill="1" applyAlignment="1">
      <alignment horizontal="left" vertical="center"/>
    </xf>
    <xf numFmtId="0" fontId="44" fillId="13" borderId="0" xfId="2" applyFont="1" applyFill="1" applyAlignment="1">
      <alignment horizontal="left" vertical="center" wrapText="1"/>
    </xf>
    <xf numFmtId="0" fontId="44" fillId="13" borderId="0" xfId="2" applyFont="1" applyFill="1" applyAlignment="1">
      <alignment vertical="center" wrapText="1"/>
    </xf>
    <xf numFmtId="38" fontId="55" fillId="11" borderId="86" xfId="3" applyFont="1" applyFill="1" applyBorder="1" applyAlignment="1">
      <alignment vertical="center" wrapText="1"/>
    </xf>
    <xf numFmtId="38" fontId="17" fillId="0" borderId="0" xfId="3" applyFont="1" applyFill="1" applyAlignment="1">
      <alignment vertical="center" wrapText="1"/>
    </xf>
    <xf numFmtId="38" fontId="55" fillId="0" borderId="0" xfId="3" applyFont="1" applyFill="1" applyBorder="1" applyAlignment="1">
      <alignment vertical="center" wrapText="1"/>
    </xf>
    <xf numFmtId="0" fontId="44" fillId="0" borderId="56" xfId="2" applyFont="1" applyBorder="1" applyAlignment="1" applyProtection="1">
      <alignment horizontal="right" vertical="center" wrapText="1"/>
      <protection locked="0"/>
    </xf>
    <xf numFmtId="0" fontId="53" fillId="0" borderId="0" xfId="2" applyFont="1" applyAlignment="1">
      <alignment vertical="center" wrapText="1"/>
    </xf>
    <xf numFmtId="0" fontId="40" fillId="0" borderId="46" xfId="2" applyFont="1" applyBorder="1" applyAlignment="1">
      <alignment horizontal="right" vertical="center" wrapText="1"/>
    </xf>
    <xf numFmtId="38" fontId="55" fillId="11" borderId="71" xfId="3" applyFont="1" applyFill="1" applyBorder="1" applyAlignment="1">
      <alignment vertical="center" wrapText="1"/>
    </xf>
    <xf numFmtId="38" fontId="40" fillId="0" borderId="0" xfId="3" applyFont="1" applyFill="1" applyAlignment="1">
      <alignment vertical="center" wrapText="1"/>
    </xf>
    <xf numFmtId="0" fontId="44" fillId="0" borderId="56" xfId="2" applyFont="1" applyBorder="1" applyAlignment="1" applyProtection="1">
      <alignment horizontal="left" vertical="center" wrapText="1" shrinkToFit="1"/>
      <protection locked="0"/>
    </xf>
    <xf numFmtId="0" fontId="58" fillId="0" borderId="0" xfId="2" applyFont="1" applyAlignment="1">
      <alignment vertical="center"/>
    </xf>
    <xf numFmtId="0" fontId="58" fillId="0" borderId="0" xfId="2" applyFont="1" applyAlignment="1">
      <alignment vertical="center" wrapText="1"/>
    </xf>
    <xf numFmtId="0" fontId="58" fillId="0" borderId="0" xfId="2" applyFont="1" applyAlignment="1">
      <alignment horizontal="center" vertical="center" wrapText="1"/>
    </xf>
    <xf numFmtId="38" fontId="44" fillId="0" borderId="0" xfId="3" applyFont="1" applyFill="1" applyAlignment="1">
      <alignment vertical="top" wrapText="1"/>
    </xf>
    <xf numFmtId="0" fontId="44" fillId="0" borderId="0" xfId="2" applyFont="1" applyAlignment="1">
      <alignment horizontal="center" vertical="center" wrapText="1" shrinkToFit="1"/>
    </xf>
    <xf numFmtId="38" fontId="44" fillId="0" borderId="0" xfId="3" applyFont="1" applyFill="1" applyBorder="1" applyAlignment="1">
      <alignment vertical="center" wrapText="1" shrinkToFit="1"/>
    </xf>
    <xf numFmtId="38" fontId="55" fillId="12" borderId="85" xfId="4" applyFont="1" applyFill="1" applyBorder="1" applyAlignment="1">
      <alignment vertical="center" wrapText="1"/>
    </xf>
    <xf numFmtId="38" fontId="55" fillId="12" borderId="108" xfId="4" applyFont="1" applyFill="1" applyBorder="1" applyAlignment="1">
      <alignment vertical="center" wrapText="1"/>
    </xf>
    <xf numFmtId="38" fontId="55" fillId="12" borderId="112" xfId="4" applyFont="1" applyFill="1" applyBorder="1" applyAlignment="1">
      <alignment vertical="center" wrapText="1"/>
    </xf>
    <xf numFmtId="38" fontId="55" fillId="12" borderId="86" xfId="4" applyFont="1" applyFill="1" applyBorder="1" applyAlignment="1">
      <alignment vertical="center" wrapText="1"/>
    </xf>
    <xf numFmtId="38" fontId="55" fillId="11" borderId="86" xfId="4" applyFont="1" applyFill="1" applyBorder="1" applyAlignment="1">
      <alignment vertical="center" wrapText="1"/>
    </xf>
    <xf numFmtId="0" fontId="48" fillId="0" borderId="0" xfId="5">
      <alignment vertical="center"/>
    </xf>
    <xf numFmtId="0" fontId="60" fillId="0" borderId="0" xfId="5" applyFont="1">
      <alignment vertical="center"/>
    </xf>
    <xf numFmtId="0" fontId="48" fillId="0" borderId="0" xfId="5" applyAlignment="1">
      <alignment vertical="center" wrapText="1"/>
    </xf>
    <xf numFmtId="0" fontId="32" fillId="0" borderId="0" xfId="5" applyFont="1">
      <alignment vertical="center"/>
    </xf>
    <xf numFmtId="187" fontId="20" fillId="0" borderId="0" xfId="5" applyNumberFormat="1" applyFont="1" applyAlignment="1">
      <alignment horizontal="left" vertical="center"/>
    </xf>
    <xf numFmtId="187" fontId="20" fillId="0" borderId="126" xfId="5" applyNumberFormat="1" applyFont="1" applyBorder="1" applyAlignment="1">
      <alignment horizontal="left" vertical="center"/>
    </xf>
    <xf numFmtId="187" fontId="20" fillId="0" borderId="47" xfId="5" applyNumberFormat="1" applyFont="1" applyBorder="1" applyAlignment="1">
      <alignment horizontal="left" vertical="center"/>
    </xf>
    <xf numFmtId="187" fontId="20" fillId="0" borderId="55" xfId="5" applyNumberFormat="1" applyFont="1" applyBorder="1" applyAlignment="1">
      <alignment horizontal="left" vertical="center"/>
    </xf>
    <xf numFmtId="187" fontId="20" fillId="0" borderId="46" xfId="5" applyNumberFormat="1" applyFont="1" applyBorder="1" applyAlignment="1">
      <alignment horizontal="left" vertical="center"/>
    </xf>
    <xf numFmtId="187" fontId="20" fillId="0" borderId="48" xfId="5" applyNumberFormat="1" applyFont="1" applyBorder="1" applyAlignment="1">
      <alignment horizontal="left" vertical="center"/>
    </xf>
    <xf numFmtId="187" fontId="20" fillId="0" borderId="29" xfId="5" applyNumberFormat="1" applyFont="1" applyBorder="1" applyAlignment="1">
      <alignment horizontal="left" vertical="center"/>
    </xf>
    <xf numFmtId="187" fontId="20" fillId="0" borderId="35" xfId="5" applyNumberFormat="1" applyFont="1" applyBorder="1" applyAlignment="1">
      <alignment horizontal="left" vertical="center"/>
    </xf>
    <xf numFmtId="187" fontId="20" fillId="0" borderId="38" xfId="5" applyNumberFormat="1" applyFont="1" applyBorder="1" applyAlignment="1">
      <alignment horizontal="left" vertical="center"/>
    </xf>
    <xf numFmtId="187" fontId="20" fillId="0" borderId="37" xfId="5" applyNumberFormat="1" applyFont="1" applyBorder="1" applyAlignment="1">
      <alignment horizontal="left" vertical="center"/>
    </xf>
    <xf numFmtId="187" fontId="20" fillId="16" borderId="0" xfId="5" applyNumberFormat="1" applyFont="1" applyFill="1" applyAlignment="1">
      <alignment horizontal="left" vertical="center"/>
    </xf>
    <xf numFmtId="187" fontId="20" fillId="16" borderId="126" xfId="5" applyNumberFormat="1" applyFont="1" applyFill="1" applyBorder="1" applyAlignment="1">
      <alignment horizontal="left" vertical="center"/>
    </xf>
    <xf numFmtId="187" fontId="20" fillId="16" borderId="55" xfId="5" applyNumberFormat="1" applyFont="1" applyFill="1" applyBorder="1" applyAlignment="1">
      <alignment horizontal="left" vertical="center"/>
    </xf>
    <xf numFmtId="187" fontId="20" fillId="16" borderId="29" xfId="5" applyNumberFormat="1" applyFont="1" applyFill="1" applyBorder="1" applyAlignment="1">
      <alignment horizontal="left" vertical="center"/>
    </xf>
    <xf numFmtId="187" fontId="20" fillId="16" borderId="35" xfId="5" applyNumberFormat="1" applyFont="1" applyFill="1" applyBorder="1" applyAlignment="1">
      <alignment horizontal="left" vertical="center"/>
    </xf>
    <xf numFmtId="187" fontId="20" fillId="16" borderId="37" xfId="5" applyNumberFormat="1" applyFont="1" applyFill="1" applyBorder="1" applyAlignment="1">
      <alignment horizontal="left" vertical="center"/>
    </xf>
    <xf numFmtId="188" fontId="44" fillId="13" borderId="56" xfId="3" applyNumberFormat="1" applyFont="1" applyFill="1" applyBorder="1" applyAlignment="1" applyProtection="1">
      <alignment horizontal="right" vertical="center" wrapText="1"/>
      <protection locked="0"/>
    </xf>
    <xf numFmtId="38" fontId="44" fillId="0" borderId="56" xfId="3" applyFont="1" applyFill="1" applyBorder="1" applyAlignment="1">
      <alignment horizontal="right" vertical="center" wrapText="1"/>
    </xf>
    <xf numFmtId="0" fontId="30" fillId="0" borderId="30" xfId="0" applyFont="1" applyBorder="1" applyProtection="1">
      <alignment vertical="center"/>
      <protection hidden="1"/>
    </xf>
    <xf numFmtId="0" fontId="11" fillId="0" borderId="30" xfId="0" applyFont="1" applyBorder="1" applyAlignment="1" applyProtection="1">
      <alignment vertical="center" wrapText="1"/>
      <protection hidden="1"/>
    </xf>
    <xf numFmtId="0" fontId="11" fillId="0" borderId="0" xfId="0" applyFont="1" applyAlignment="1" applyProtection="1">
      <alignment vertical="center" wrapText="1"/>
      <protection hidden="1"/>
    </xf>
    <xf numFmtId="0" fontId="30" fillId="0" borderId="0" xfId="0" applyFont="1" applyProtection="1">
      <alignment vertical="center"/>
      <protection hidden="1"/>
    </xf>
    <xf numFmtId="178" fontId="12" fillId="0" borderId="56" xfId="0" applyNumberFormat="1" applyFont="1" applyBorder="1" applyAlignment="1" applyProtection="1">
      <alignment horizontal="center" vertical="center" shrinkToFit="1"/>
      <protection hidden="1"/>
    </xf>
    <xf numFmtId="177" fontId="12" fillId="0" borderId="56" xfId="0" applyNumberFormat="1" applyFont="1" applyBorder="1" applyAlignment="1" applyProtection="1">
      <alignment horizontal="center" vertical="center" shrinkToFit="1"/>
      <protection hidden="1"/>
    </xf>
    <xf numFmtId="38" fontId="44" fillId="13" borderId="56" xfId="3" applyFont="1" applyFill="1" applyBorder="1" applyAlignment="1">
      <alignment horizontal="right" vertical="center" wrapText="1"/>
    </xf>
    <xf numFmtId="38" fontId="44" fillId="13" borderId="56" xfId="3" applyFont="1" applyFill="1" applyBorder="1" applyAlignment="1" applyProtection="1">
      <alignment horizontal="right" vertical="center" wrapText="1"/>
      <protection locked="0"/>
    </xf>
    <xf numFmtId="0" fontId="14" fillId="2" borderId="55" xfId="0" applyFont="1" applyFill="1" applyBorder="1">
      <alignment vertical="center"/>
    </xf>
    <xf numFmtId="0" fontId="14" fillId="2" borderId="0" xfId="0" applyFont="1" applyFill="1">
      <alignment vertical="center"/>
    </xf>
    <xf numFmtId="180" fontId="12" fillId="0" borderId="29" xfId="0" applyNumberFormat="1" applyFont="1" applyBorder="1" applyAlignment="1" applyProtection="1">
      <alignment horizontal="left" vertical="center" shrinkToFit="1"/>
      <protection hidden="1"/>
    </xf>
    <xf numFmtId="180" fontId="21" fillId="0" borderId="29" xfId="0" applyNumberFormat="1" applyFont="1" applyBorder="1" applyAlignment="1" applyProtection="1">
      <alignment horizontal="left" vertical="center" shrinkToFit="1"/>
      <protection hidden="1"/>
    </xf>
    <xf numFmtId="189" fontId="56" fillId="0" borderId="96" xfId="2" applyNumberFormat="1" applyFont="1" applyBorder="1" applyAlignment="1" applyProtection="1">
      <alignment horizontal="right" vertical="center" wrapText="1"/>
      <protection locked="0"/>
    </xf>
    <xf numFmtId="0" fontId="31" fillId="0" borderId="0" xfId="5" applyFont="1" applyAlignment="1">
      <alignment horizontal="right" vertical="center"/>
    </xf>
    <xf numFmtId="38" fontId="40" fillId="0" borderId="0" xfId="3" applyFont="1" applyFill="1" applyAlignment="1">
      <alignment horizontal="right" vertical="top" wrapText="1"/>
    </xf>
    <xf numFmtId="176" fontId="33" fillId="0" borderId="18" xfId="0" applyNumberFormat="1" applyFont="1" applyBorder="1" applyAlignment="1" applyProtection="1">
      <alignment horizontal="center" vertical="center" wrapText="1" shrinkToFit="1"/>
      <protection locked="0"/>
    </xf>
    <xf numFmtId="0" fontId="44" fillId="0" borderId="0" xfId="2" applyFont="1" applyAlignment="1" applyProtection="1">
      <alignment vertical="center" wrapText="1"/>
      <protection locked="0"/>
    </xf>
    <xf numFmtId="0" fontId="35" fillId="2" borderId="8" xfId="0" applyFont="1" applyFill="1" applyBorder="1">
      <alignment vertical="center"/>
    </xf>
    <xf numFmtId="0" fontId="12" fillId="0" borderId="73" xfId="0" applyFont="1" applyBorder="1" applyAlignment="1" applyProtection="1">
      <alignment horizontal="left" vertical="center" shrinkToFit="1"/>
      <protection locked="0"/>
    </xf>
    <xf numFmtId="0" fontId="12" fillId="6" borderId="73" xfId="0" applyFont="1" applyFill="1" applyBorder="1" applyAlignment="1" applyProtection="1">
      <alignment horizontal="left" vertical="center" shrinkToFit="1"/>
      <protection locked="0"/>
    </xf>
    <xf numFmtId="0" fontId="12" fillId="3" borderId="77" xfId="0" applyFont="1" applyFill="1" applyBorder="1" applyAlignment="1">
      <alignment vertical="center" wrapText="1"/>
    </xf>
    <xf numFmtId="0" fontId="12" fillId="3" borderId="76" xfId="0" applyFont="1" applyFill="1" applyBorder="1" applyAlignment="1">
      <alignment horizontal="center" vertical="center" wrapText="1"/>
    </xf>
    <xf numFmtId="0" fontId="12" fillId="3" borderId="83" xfId="0" applyFont="1" applyFill="1" applyBorder="1" applyAlignment="1">
      <alignment horizontal="center" vertical="center" wrapText="1"/>
    </xf>
    <xf numFmtId="0" fontId="12" fillId="3" borderId="78" xfId="0" applyFont="1" applyFill="1" applyBorder="1" applyAlignment="1">
      <alignment horizontal="center" vertical="center" wrapText="1"/>
    </xf>
    <xf numFmtId="0" fontId="12" fillId="3" borderId="77" xfId="0" applyFont="1" applyFill="1" applyBorder="1" applyAlignment="1">
      <alignment horizontal="center" vertical="center" shrinkToFit="1"/>
    </xf>
    <xf numFmtId="0" fontId="12" fillId="3" borderId="75" xfId="0" applyFont="1" applyFill="1" applyBorder="1" applyAlignment="1">
      <alignment horizontal="center" vertical="center" shrinkToFit="1"/>
    </xf>
    <xf numFmtId="0" fontId="12" fillId="3" borderId="78" xfId="0" applyFont="1" applyFill="1" applyBorder="1" applyAlignment="1">
      <alignment horizontal="center" vertical="center" shrinkToFit="1"/>
    </xf>
    <xf numFmtId="0" fontId="12" fillId="3" borderId="79" xfId="0" applyFont="1" applyFill="1" applyBorder="1" applyAlignment="1">
      <alignment horizontal="center" vertical="center"/>
    </xf>
    <xf numFmtId="0" fontId="12" fillId="0" borderId="73" xfId="0" applyFont="1" applyBorder="1" applyAlignment="1">
      <alignment horizontal="left" vertical="center" shrinkToFit="1"/>
    </xf>
    <xf numFmtId="0" fontId="12" fillId="0" borderId="50" xfId="0" applyFont="1" applyBorder="1" applyAlignment="1">
      <alignment horizontal="center" vertical="center"/>
    </xf>
    <xf numFmtId="0" fontId="12" fillId="0" borderId="51" xfId="0" applyFont="1" applyBorder="1" applyAlignment="1">
      <alignment horizontal="center" vertical="center"/>
    </xf>
    <xf numFmtId="0" fontId="12" fillId="0" borderId="73" xfId="0" applyFont="1" applyBorder="1" applyAlignment="1">
      <alignment horizontal="center" vertical="center"/>
    </xf>
    <xf numFmtId="0" fontId="12" fillId="6" borderId="73" xfId="0" applyFont="1" applyFill="1" applyBorder="1" applyAlignment="1">
      <alignment horizontal="left" vertical="center" shrinkToFit="1"/>
    </xf>
    <xf numFmtId="0" fontId="12" fillId="6" borderId="50" xfId="0" applyFont="1" applyFill="1" applyBorder="1" applyAlignment="1">
      <alignment horizontal="center" vertical="center"/>
    </xf>
    <xf numFmtId="0" fontId="12" fillId="6" borderId="51" xfId="0" applyFont="1" applyFill="1" applyBorder="1" applyAlignment="1">
      <alignment horizontal="center" vertical="center"/>
    </xf>
    <xf numFmtId="0" fontId="12" fillId="6" borderId="73" xfId="0" applyFont="1" applyFill="1" applyBorder="1" applyAlignment="1">
      <alignment horizontal="center" vertical="center"/>
    </xf>
    <xf numFmtId="0" fontId="2" fillId="3" borderId="88" xfId="0" applyFont="1" applyFill="1" applyBorder="1" applyAlignment="1">
      <alignment horizontal="left" vertical="center" wrapText="1"/>
    </xf>
    <xf numFmtId="0" fontId="12" fillId="3" borderId="91" xfId="0" applyFont="1" applyFill="1" applyBorder="1" applyAlignment="1">
      <alignment horizontal="center" vertical="center" shrinkToFit="1"/>
    </xf>
    <xf numFmtId="0" fontId="12" fillId="3" borderId="74" xfId="0" applyFont="1" applyFill="1" applyBorder="1" applyAlignment="1">
      <alignment horizontal="center" vertical="center" shrinkToFit="1"/>
    </xf>
    <xf numFmtId="0" fontId="12" fillId="3" borderId="92" xfId="0" applyFont="1" applyFill="1" applyBorder="1" applyAlignment="1">
      <alignment horizontal="center" vertical="center" shrinkToFit="1"/>
    </xf>
    <xf numFmtId="0" fontId="12" fillId="3" borderId="65" xfId="0" applyFont="1" applyFill="1" applyBorder="1" applyAlignment="1">
      <alignment horizontal="center" vertical="center"/>
    </xf>
    <xf numFmtId="0" fontId="2" fillId="3" borderId="29" xfId="0" applyFont="1" applyFill="1" applyBorder="1" applyAlignment="1">
      <alignment horizontal="left" vertical="center" wrapText="1"/>
    </xf>
    <xf numFmtId="0" fontId="12" fillId="0" borderId="14" xfId="0" applyFont="1" applyBorder="1" applyAlignment="1">
      <alignment horizontal="left" vertical="center" shrinkToFit="1"/>
    </xf>
    <xf numFmtId="0" fontId="12" fillId="6" borderId="14" xfId="0" applyFont="1" applyFill="1" applyBorder="1" applyAlignment="1">
      <alignment horizontal="left" vertical="center" shrinkToFit="1"/>
    </xf>
    <xf numFmtId="0" fontId="14" fillId="2" borderId="8" xfId="0" applyFont="1" applyFill="1" applyBorder="1">
      <alignment vertical="center"/>
    </xf>
    <xf numFmtId="0" fontId="14" fillId="2" borderId="9" xfId="0" applyFont="1" applyFill="1" applyBorder="1">
      <alignment vertical="center"/>
    </xf>
    <xf numFmtId="0" fontId="1" fillId="0" borderId="0" xfId="0" applyFont="1" applyAlignment="1">
      <alignment horizontal="right" vertical="center"/>
    </xf>
    <xf numFmtId="183" fontId="11" fillId="0" borderId="0" xfId="0" applyNumberFormat="1" applyFont="1" applyAlignment="1">
      <alignment horizontal="left" vertical="center"/>
    </xf>
    <xf numFmtId="0" fontId="11" fillId="0" borderId="0" xfId="0" applyFont="1" applyAlignment="1">
      <alignment horizontal="left" indent="1"/>
    </xf>
    <xf numFmtId="186" fontId="11" fillId="0" borderId="0" xfId="0" applyNumberFormat="1" applyFont="1" applyAlignment="1">
      <alignment horizontal="left"/>
    </xf>
    <xf numFmtId="0" fontId="1" fillId="0" borderId="0" xfId="0" applyFont="1" applyAlignment="1">
      <alignment horizontal="left"/>
    </xf>
    <xf numFmtId="0" fontId="11" fillId="0" borderId="0" xfId="0" applyFont="1" applyAlignment="1">
      <alignment horizontal="left" vertical="center" indent="1"/>
    </xf>
    <xf numFmtId="185" fontId="11" fillId="0" borderId="0" xfId="0" applyNumberFormat="1" applyFont="1" applyAlignment="1">
      <alignment horizontal="left" vertical="center"/>
    </xf>
    <xf numFmtId="0" fontId="1" fillId="0" borderId="0" xfId="0" applyFont="1" applyAlignment="1">
      <alignment horizontal="left" vertical="center"/>
    </xf>
    <xf numFmtId="0" fontId="11" fillId="0" borderId="0" xfId="0" applyFont="1" applyAlignment="1">
      <alignment horizontal="left" vertical="top" indent="1"/>
    </xf>
    <xf numFmtId="185" fontId="11" fillId="0" borderId="0" xfId="0" applyNumberFormat="1" applyFont="1" applyAlignment="1">
      <alignment horizontal="left" vertical="top"/>
    </xf>
    <xf numFmtId="176" fontId="1" fillId="0" borderId="0" xfId="0" applyNumberFormat="1" applyFont="1">
      <alignment vertical="center"/>
    </xf>
    <xf numFmtId="176" fontId="1" fillId="0" borderId="0" xfId="0" applyNumberFormat="1" applyFont="1" applyAlignment="1">
      <alignment horizontal="center" vertical="center"/>
    </xf>
    <xf numFmtId="0" fontId="32" fillId="0" borderId="4" xfId="0" applyFont="1" applyBorder="1" applyAlignment="1">
      <alignment horizontal="center" vertical="center"/>
    </xf>
    <xf numFmtId="0" fontId="0" fillId="0" borderId="0" xfId="0" applyAlignment="1"/>
    <xf numFmtId="0" fontId="9" fillId="7" borderId="0" xfId="0" applyFont="1" applyFill="1" applyAlignment="1">
      <alignment vertical="center" shrinkToFit="1"/>
    </xf>
    <xf numFmtId="0" fontId="9" fillId="6" borderId="0" xfId="0" applyFont="1" applyFill="1" applyAlignment="1">
      <alignment vertical="center" shrinkToFit="1"/>
    </xf>
    <xf numFmtId="0" fontId="0" fillId="0" borderId="29" xfId="0" applyBorder="1">
      <alignment vertical="center"/>
    </xf>
    <xf numFmtId="0" fontId="32" fillId="0" borderId="0" xfId="0" applyFont="1">
      <alignment vertical="center"/>
    </xf>
    <xf numFmtId="0" fontId="12" fillId="3" borderId="49" xfId="0" applyFont="1" applyFill="1" applyBorder="1" applyAlignment="1">
      <alignment vertical="center" wrapText="1"/>
    </xf>
    <xf numFmtId="0" fontId="12" fillId="3" borderId="11" xfId="0" applyFont="1" applyFill="1" applyBorder="1" applyAlignment="1">
      <alignment horizontal="left" vertical="center" wrapText="1"/>
    </xf>
    <xf numFmtId="0" fontId="35" fillId="0" borderId="0" xfId="0" applyFont="1" applyAlignment="1">
      <alignment horizontal="left" vertical="center"/>
    </xf>
    <xf numFmtId="0" fontId="25" fillId="0" borderId="0" xfId="0" applyFont="1">
      <alignment vertical="center"/>
    </xf>
    <xf numFmtId="0" fontId="12" fillId="3" borderId="37" xfId="0" applyFont="1" applyFill="1" applyBorder="1" applyAlignment="1">
      <alignment vertical="top" wrapText="1"/>
    </xf>
    <xf numFmtId="0" fontId="9" fillId="3" borderId="22" xfId="0" applyFont="1" applyFill="1" applyBorder="1" applyAlignment="1">
      <alignment horizontal="left" vertical="center" wrapText="1"/>
    </xf>
    <xf numFmtId="0" fontId="0" fillId="0" borderId="55" xfId="0" applyBorder="1">
      <alignment vertical="center"/>
    </xf>
    <xf numFmtId="0" fontId="25" fillId="0" borderId="0" xfId="0" applyFont="1" applyAlignment="1">
      <alignment vertical="center" wrapText="1"/>
    </xf>
    <xf numFmtId="0" fontId="4" fillId="3" borderId="37" xfId="0" applyFont="1" applyFill="1" applyBorder="1" applyAlignment="1">
      <alignment vertical="top" wrapText="1"/>
    </xf>
    <xf numFmtId="0" fontId="14" fillId="2" borderId="9" xfId="0" applyFont="1" applyFill="1" applyBorder="1" applyAlignment="1">
      <alignment horizontal="right" vertical="center"/>
    </xf>
    <xf numFmtId="0" fontId="14" fillId="2" borderId="9" xfId="0" applyFont="1" applyFill="1" applyBorder="1" applyAlignment="1">
      <alignment horizontal="left" vertical="center" indent="1"/>
    </xf>
    <xf numFmtId="0" fontId="14" fillId="2" borderId="10" xfId="0" applyFont="1" applyFill="1" applyBorder="1" applyAlignment="1">
      <alignment horizontal="right" vertical="center"/>
    </xf>
    <xf numFmtId="0" fontId="34" fillId="0" borderId="0" xfId="0" applyFont="1">
      <alignment vertical="center"/>
    </xf>
    <xf numFmtId="0" fontId="0" fillId="4" borderId="8" xfId="0" applyFill="1" applyBorder="1" applyAlignment="1">
      <alignment horizontal="right" vertical="center" shrinkToFit="1"/>
    </xf>
    <xf numFmtId="0" fontId="11" fillId="3" borderId="32" xfId="0" applyFont="1" applyFill="1" applyBorder="1" applyAlignment="1">
      <alignment vertical="center" wrapText="1"/>
    </xf>
    <xf numFmtId="0" fontId="9" fillId="3" borderId="1" xfId="0" applyFont="1" applyFill="1" applyBorder="1">
      <alignment vertical="center"/>
    </xf>
    <xf numFmtId="0" fontId="11" fillId="3" borderId="15" xfId="0" applyFont="1" applyFill="1" applyBorder="1">
      <alignment vertical="center"/>
    </xf>
    <xf numFmtId="0" fontId="11" fillId="3" borderId="20" xfId="0" applyFont="1" applyFill="1" applyBorder="1">
      <alignment vertical="center"/>
    </xf>
    <xf numFmtId="0" fontId="42" fillId="0" borderId="0" xfId="0" applyFont="1">
      <alignment vertical="center"/>
    </xf>
    <xf numFmtId="0" fontId="20" fillId="3" borderId="17" xfId="0" applyFont="1" applyFill="1" applyBorder="1">
      <alignment vertical="center"/>
    </xf>
    <xf numFmtId="0" fontId="26" fillId="0" borderId="30" xfId="0" applyFont="1" applyBorder="1" applyAlignment="1">
      <alignment horizontal="left" vertical="center"/>
    </xf>
    <xf numFmtId="0" fontId="26" fillId="0" borderId="0" xfId="0" applyFont="1" applyAlignment="1">
      <alignment vertical="center" shrinkToFit="1"/>
    </xf>
    <xf numFmtId="0" fontId="47" fillId="0" borderId="0" xfId="0" applyFont="1" applyAlignment="1">
      <alignment vertical="top"/>
    </xf>
    <xf numFmtId="0" fontId="12" fillId="2" borderId="49" xfId="0" applyFont="1" applyFill="1" applyBorder="1" applyAlignment="1">
      <alignment horizontal="center" vertical="center" wrapText="1"/>
    </xf>
    <xf numFmtId="0" fontId="9" fillId="5" borderId="0" xfId="0" applyFont="1" applyFill="1">
      <alignment vertical="center"/>
    </xf>
    <xf numFmtId="0" fontId="31" fillId="5" borderId="0" xfId="0" applyFont="1" applyFill="1" applyAlignment="1">
      <alignment vertical="center" wrapText="1"/>
    </xf>
    <xf numFmtId="0" fontId="31" fillId="5" borderId="0" xfId="0" applyFont="1" applyFill="1">
      <alignment vertical="center"/>
    </xf>
    <xf numFmtId="0" fontId="9" fillId="0" borderId="0" xfId="0" applyFont="1">
      <alignment vertical="center"/>
    </xf>
    <xf numFmtId="0" fontId="12" fillId="2" borderId="37" xfId="0" applyFont="1" applyFill="1" applyBorder="1" applyAlignment="1">
      <alignment horizontal="center" vertical="center" wrapText="1"/>
    </xf>
    <xf numFmtId="0" fontId="31" fillId="5" borderId="0" xfId="0" applyFont="1" applyFill="1" applyAlignment="1">
      <alignment horizontal="center" vertical="center" wrapText="1"/>
    </xf>
    <xf numFmtId="0" fontId="31" fillId="5" borderId="0" xfId="0" applyFont="1" applyFill="1" applyAlignment="1">
      <alignment horizontal="center" vertical="center"/>
    </xf>
    <xf numFmtId="14" fontId="31" fillId="5" borderId="0" xfId="0" applyNumberFormat="1" applyFont="1" applyFill="1" applyAlignment="1">
      <alignment horizontal="center" vertical="center"/>
    </xf>
    <xf numFmtId="14" fontId="31" fillId="5" borderId="0" xfId="0" applyNumberFormat="1" applyFont="1" applyFill="1" applyAlignment="1">
      <alignment vertical="center" wrapText="1"/>
    </xf>
    <xf numFmtId="177" fontId="12" fillId="0" borderId="56" xfId="0" applyNumberFormat="1" applyFont="1" applyBorder="1" applyAlignment="1">
      <alignment horizontal="center" vertical="center"/>
    </xf>
    <xf numFmtId="0" fontId="12" fillId="0" borderId="56" xfId="0" applyFont="1" applyBorder="1" applyAlignment="1">
      <alignment horizontal="center" vertical="center"/>
    </xf>
    <xf numFmtId="176" fontId="12" fillId="0" borderId="56" xfId="0" applyNumberFormat="1" applyFont="1" applyBorder="1" applyAlignment="1">
      <alignment horizontal="center" vertical="center" shrinkToFit="1"/>
    </xf>
    <xf numFmtId="0" fontId="12" fillId="0" borderId="56" xfId="0" applyFont="1" applyBorder="1" applyAlignment="1">
      <alignment vertical="center" wrapText="1"/>
    </xf>
    <xf numFmtId="0" fontId="12" fillId="0" borderId="8" xfId="0" applyFont="1" applyBorder="1" applyAlignment="1">
      <alignment vertical="center" wrapText="1"/>
    </xf>
    <xf numFmtId="0" fontId="12" fillId="0" borderId="8" xfId="0" applyFont="1" applyBorder="1" applyAlignment="1">
      <alignment vertical="center" shrinkToFit="1"/>
    </xf>
    <xf numFmtId="0" fontId="12" fillId="0" borderId="8" xfId="0" applyFont="1" applyBorder="1" applyAlignment="1">
      <alignment horizontal="center" vertical="center" shrinkToFit="1"/>
    </xf>
    <xf numFmtId="177" fontId="12" fillId="0" borderId="46" xfId="0" applyNumberFormat="1" applyFont="1" applyBorder="1" applyAlignment="1">
      <alignment horizontal="right" vertical="center"/>
    </xf>
    <xf numFmtId="0" fontId="12" fillId="0" borderId="46" xfId="0" applyFont="1" applyBorder="1" applyAlignment="1">
      <alignment horizontal="center" vertical="center" wrapText="1"/>
    </xf>
    <xf numFmtId="0" fontId="12" fillId="0" borderId="46" xfId="0" applyFont="1" applyBorder="1" applyAlignment="1">
      <alignment horizontal="center" vertical="center"/>
    </xf>
    <xf numFmtId="176" fontId="12" fillId="0" borderId="46" xfId="0" applyNumberFormat="1" applyFont="1" applyBorder="1" applyAlignment="1">
      <alignment horizontal="center" vertical="center" shrinkToFit="1"/>
    </xf>
    <xf numFmtId="0" fontId="12" fillId="0" borderId="46" xfId="0" applyFont="1" applyBorder="1" applyAlignment="1">
      <alignment vertical="center" wrapText="1"/>
    </xf>
    <xf numFmtId="0" fontId="12" fillId="0" borderId="46" xfId="0" applyFont="1" applyBorder="1" applyAlignment="1">
      <alignment vertical="center" shrinkToFit="1"/>
    </xf>
    <xf numFmtId="0" fontId="12" fillId="0" borderId="46" xfId="0" applyFont="1" applyBorder="1" applyAlignment="1">
      <alignment horizontal="center" vertical="center" shrinkToFit="1"/>
    </xf>
    <xf numFmtId="0" fontId="12" fillId="0" borderId="46" xfId="0" applyFont="1" applyBorder="1" applyAlignment="1">
      <alignment horizontal="left" vertical="center" wrapText="1"/>
    </xf>
    <xf numFmtId="0" fontId="9" fillId="5" borderId="0" xfId="0" applyFont="1" applyFill="1" applyAlignment="1"/>
    <xf numFmtId="177" fontId="12" fillId="0" borderId="56" xfId="0" applyNumberFormat="1" applyFont="1" applyBorder="1" applyAlignment="1">
      <alignment horizontal="right" vertical="center"/>
    </xf>
    <xf numFmtId="0" fontId="12" fillId="0" borderId="49" xfId="0" applyFont="1" applyBorder="1" applyAlignment="1">
      <alignment horizontal="center" vertical="center"/>
    </xf>
    <xf numFmtId="0" fontId="12" fillId="0" borderId="37" xfId="0" applyFont="1" applyBorder="1" applyAlignment="1">
      <alignment horizontal="center" vertical="center"/>
    </xf>
    <xf numFmtId="0" fontId="51" fillId="0" borderId="0" xfId="2" applyFont="1" applyAlignment="1">
      <alignment horizontal="center" vertical="center"/>
    </xf>
    <xf numFmtId="0" fontId="32" fillId="0" borderId="0" xfId="2" applyFont="1" applyAlignment="1">
      <alignment horizontal="left" vertical="center"/>
    </xf>
    <xf numFmtId="0" fontId="44" fillId="10" borderId="100" xfId="2" applyFont="1" applyFill="1" applyBorder="1" applyAlignment="1">
      <alignment horizontal="center" vertical="center" wrapText="1"/>
    </xf>
    <xf numFmtId="0" fontId="44" fillId="10" borderId="0" xfId="2" applyFont="1" applyFill="1" applyAlignment="1">
      <alignment horizontal="center" vertical="center" wrapText="1"/>
    </xf>
    <xf numFmtId="38" fontId="32" fillId="0" borderId="0" xfId="2" applyNumberFormat="1" applyFont="1" applyAlignment="1">
      <alignment horizontal="center" vertical="center"/>
    </xf>
    <xf numFmtId="0" fontId="53" fillId="0" borderId="0" xfId="2" applyFont="1" applyAlignment="1">
      <alignment vertical="center"/>
    </xf>
    <xf numFmtId="176" fontId="12" fillId="0" borderId="25" xfId="0" applyNumberFormat="1" applyFont="1" applyBorder="1" applyAlignment="1" applyProtection="1">
      <alignment horizontal="center" vertical="center" shrinkToFit="1"/>
      <protection locked="0"/>
    </xf>
    <xf numFmtId="0" fontId="0" fillId="0" borderId="0" xfId="0" applyAlignment="1">
      <alignment horizontal="center" vertical="center"/>
    </xf>
    <xf numFmtId="0" fontId="15" fillId="0" borderId="0" xfId="0" applyFont="1" applyAlignment="1">
      <alignment horizontal="right" vertical="center" wrapText="1"/>
    </xf>
    <xf numFmtId="0" fontId="14" fillId="2" borderId="0" xfId="0" applyFont="1" applyFill="1" applyAlignment="1">
      <alignment horizontal="left" vertical="center"/>
    </xf>
    <xf numFmtId="0" fontId="23" fillId="2" borderId="0" xfId="0" applyFont="1" applyFill="1">
      <alignment vertical="center"/>
    </xf>
    <xf numFmtId="0" fontId="23" fillId="2" borderId="0" xfId="0" applyFont="1" applyFill="1" applyAlignment="1">
      <alignment vertical="center" wrapText="1"/>
    </xf>
    <xf numFmtId="0" fontId="20" fillId="0" borderId="0" xfId="0" applyFont="1">
      <alignment vertical="center"/>
    </xf>
    <xf numFmtId="0" fontId="41" fillId="0" borderId="0" xfId="0" applyFont="1">
      <alignment vertical="center"/>
    </xf>
    <xf numFmtId="0" fontId="11" fillId="2" borderId="45" xfId="0" applyFont="1" applyFill="1" applyBorder="1" applyAlignment="1">
      <alignment horizontal="center" vertical="center"/>
    </xf>
    <xf numFmtId="0" fontId="11" fillId="2" borderId="26" xfId="0" applyFont="1" applyFill="1" applyBorder="1" applyAlignment="1">
      <alignment horizontal="center" vertical="center" wrapText="1"/>
    </xf>
    <xf numFmtId="0" fontId="11" fillId="2" borderId="27" xfId="0" applyFont="1" applyFill="1" applyBorder="1" applyAlignment="1">
      <alignment horizontal="center" vertical="center"/>
    </xf>
    <xf numFmtId="0" fontId="11" fillId="2" borderId="53" xfId="0" applyFont="1" applyFill="1" applyBorder="1" applyAlignment="1">
      <alignment horizontal="center" vertical="center" wrapText="1"/>
    </xf>
    <xf numFmtId="0" fontId="11" fillId="2" borderId="61" xfId="0" applyFont="1" applyFill="1" applyBorder="1" applyAlignment="1">
      <alignment horizontal="center" vertical="center" wrapText="1"/>
    </xf>
    <xf numFmtId="0" fontId="11" fillId="7" borderId="0" xfId="0" applyFont="1" applyFill="1" applyAlignment="1">
      <alignment horizontal="center" vertical="center"/>
    </xf>
    <xf numFmtId="0" fontId="11" fillId="7" borderId="0" xfId="0" applyFont="1" applyFill="1" applyAlignment="1">
      <alignment horizontal="center" vertical="center" wrapText="1"/>
    </xf>
    <xf numFmtId="0" fontId="21" fillId="6" borderId="0" xfId="0" applyFont="1" applyFill="1" applyAlignment="1">
      <alignment vertical="top" wrapText="1"/>
    </xf>
    <xf numFmtId="0" fontId="12" fillId="6" borderId="0" xfId="0" applyFont="1" applyFill="1" applyAlignment="1">
      <alignment vertical="top" wrapText="1"/>
    </xf>
    <xf numFmtId="0" fontId="0" fillId="0" borderId="0" xfId="0" applyAlignment="1">
      <alignment vertical="center" wrapText="1"/>
    </xf>
    <xf numFmtId="38" fontId="44" fillId="0" borderId="0" xfId="3" applyFont="1" applyFill="1" applyAlignment="1" applyProtection="1">
      <alignment vertical="top" wrapText="1"/>
    </xf>
    <xf numFmtId="38" fontId="17" fillId="0" borderId="0" xfId="3" applyFont="1" applyFill="1" applyBorder="1" applyAlignment="1" applyProtection="1"/>
    <xf numFmtId="38" fontId="44" fillId="0" borderId="0" xfId="3" applyFont="1" applyFill="1" applyBorder="1" applyAlignment="1" applyProtection="1"/>
    <xf numFmtId="38" fontId="44" fillId="0" borderId="0" xfId="3" applyFont="1" applyFill="1" applyAlignment="1" applyProtection="1">
      <alignment vertical="center" wrapText="1"/>
    </xf>
    <xf numFmtId="38" fontId="55" fillId="12" borderId="85" xfId="4" applyFont="1" applyFill="1" applyBorder="1" applyAlignment="1" applyProtection="1">
      <alignment vertical="center" wrapText="1"/>
    </xf>
    <xf numFmtId="38" fontId="44" fillId="0" borderId="0" xfId="3" applyFont="1" applyFill="1" applyBorder="1" applyAlignment="1" applyProtection="1">
      <alignment vertical="center" wrapText="1" shrinkToFit="1"/>
    </xf>
    <xf numFmtId="38" fontId="55" fillId="12" borderId="108" xfId="4" applyFont="1" applyFill="1" applyBorder="1" applyAlignment="1" applyProtection="1">
      <alignment vertical="center" wrapText="1"/>
    </xf>
    <xf numFmtId="38" fontId="55" fillId="12" borderId="112" xfId="4" applyFont="1" applyFill="1" applyBorder="1" applyAlignment="1" applyProtection="1">
      <alignment vertical="center" wrapText="1"/>
    </xf>
    <xf numFmtId="189" fontId="56" fillId="0" borderId="96" xfId="2" applyNumberFormat="1" applyFont="1" applyBorder="1" applyAlignment="1">
      <alignment horizontal="right" vertical="center" wrapText="1"/>
    </xf>
    <xf numFmtId="38" fontId="55" fillId="12" borderId="86" xfId="4" applyFont="1" applyFill="1" applyBorder="1" applyAlignment="1" applyProtection="1">
      <alignment vertical="center" wrapText="1"/>
    </xf>
    <xf numFmtId="38" fontId="44" fillId="10" borderId="31" xfId="3" applyFont="1" applyFill="1" applyBorder="1" applyAlignment="1" applyProtection="1">
      <alignment horizontal="center" vertical="center" wrapText="1"/>
    </xf>
    <xf numFmtId="0" fontId="44" fillId="0" borderId="56" xfId="2" applyFont="1" applyBorder="1" applyAlignment="1">
      <alignment horizontal="left" vertical="center" wrapText="1"/>
    </xf>
    <xf numFmtId="38" fontId="44" fillId="13" borderId="56" xfId="3" applyFont="1" applyFill="1" applyBorder="1" applyAlignment="1" applyProtection="1">
      <alignment horizontal="right" vertical="center" wrapText="1"/>
    </xf>
    <xf numFmtId="38" fontId="44" fillId="0" borderId="56" xfId="3" applyFont="1" applyFill="1" applyBorder="1" applyAlignment="1" applyProtection="1">
      <alignment horizontal="right" vertical="center" wrapText="1"/>
    </xf>
    <xf numFmtId="188" fontId="44" fillId="13" borderId="56" xfId="3" applyNumberFormat="1" applyFont="1" applyFill="1" applyBorder="1" applyAlignment="1" applyProtection="1">
      <alignment horizontal="right" vertical="center" wrapText="1"/>
    </xf>
    <xf numFmtId="38" fontId="44" fillId="14" borderId="56" xfId="3" applyFont="1" applyFill="1" applyBorder="1" applyAlignment="1" applyProtection="1">
      <alignment horizontal="centerContinuous" vertical="center" wrapText="1"/>
    </xf>
    <xf numFmtId="38" fontId="55" fillId="11" borderId="86" xfId="4" applyFont="1" applyFill="1" applyBorder="1" applyAlignment="1" applyProtection="1">
      <alignment vertical="center" wrapText="1"/>
    </xf>
    <xf numFmtId="38" fontId="17" fillId="0" borderId="0" xfId="3" applyFont="1" applyFill="1" applyAlignment="1" applyProtection="1">
      <alignment vertical="center" wrapText="1"/>
    </xf>
    <xf numFmtId="38" fontId="55" fillId="0" borderId="0" xfId="3" applyFont="1" applyFill="1" applyBorder="1" applyAlignment="1" applyProtection="1">
      <alignment vertical="center" wrapText="1"/>
    </xf>
    <xf numFmtId="38" fontId="40" fillId="0" borderId="0" xfId="3" applyFont="1" applyFill="1" applyAlignment="1" applyProtection="1">
      <alignment vertical="center" wrapText="1"/>
    </xf>
    <xf numFmtId="0" fontId="44" fillId="0" borderId="56" xfId="2" applyFont="1" applyBorder="1" applyAlignment="1">
      <alignment horizontal="left" vertical="center" wrapText="1" shrinkToFit="1"/>
    </xf>
    <xf numFmtId="38" fontId="55" fillId="11" borderId="71" xfId="3" applyFont="1" applyFill="1" applyBorder="1" applyAlignment="1" applyProtection="1">
      <alignment vertical="center" wrapText="1"/>
    </xf>
    <xf numFmtId="0" fontId="44" fillId="0" borderId="56" xfId="2" applyFont="1" applyBorder="1" applyAlignment="1">
      <alignment horizontal="right" vertical="center" wrapText="1"/>
    </xf>
    <xf numFmtId="0" fontId="44" fillId="0" borderId="8" xfId="2" applyFont="1" applyBorder="1" applyAlignment="1">
      <alignment horizontal="right" vertical="center" wrapText="1"/>
    </xf>
    <xf numFmtId="0" fontId="44" fillId="0" borderId="10" xfId="2" applyFont="1" applyBorder="1" applyAlignment="1">
      <alignment horizontal="right" vertical="center" wrapText="1"/>
    </xf>
    <xf numFmtId="38" fontId="55" fillId="11" borderId="86" xfId="3" applyFont="1" applyFill="1" applyBorder="1" applyAlignment="1" applyProtection="1">
      <alignment vertical="center" wrapText="1"/>
    </xf>
    <xf numFmtId="0" fontId="12" fillId="0" borderId="13" xfId="0" applyFont="1" applyBorder="1" applyAlignment="1" applyProtection="1">
      <alignment vertical="center" shrinkToFit="1"/>
      <protection locked="0"/>
    </xf>
    <xf numFmtId="0" fontId="12" fillId="0" borderId="7" xfId="0" applyFont="1" applyBorder="1" applyAlignment="1" applyProtection="1">
      <alignment horizontal="left" vertical="center" shrinkToFit="1"/>
      <protection locked="0"/>
    </xf>
    <xf numFmtId="0" fontId="12" fillId="0" borderId="63" xfId="0" applyFont="1" applyBorder="1" applyAlignment="1" applyProtection="1">
      <alignment horizontal="left" vertical="center" shrinkToFit="1"/>
      <protection locked="0"/>
    </xf>
    <xf numFmtId="0" fontId="12" fillId="5" borderId="7" xfId="0" applyFont="1" applyFill="1" applyBorder="1" applyAlignment="1" applyProtection="1">
      <alignment horizontal="left" vertical="center" shrinkToFit="1"/>
      <protection locked="0"/>
    </xf>
    <xf numFmtId="0" fontId="12" fillId="6" borderId="2" xfId="0" applyFont="1" applyFill="1" applyBorder="1" applyAlignment="1" applyProtection="1">
      <alignment horizontal="left" vertical="center" shrinkToFit="1"/>
      <protection locked="0"/>
    </xf>
    <xf numFmtId="0" fontId="12" fillId="0" borderId="2" xfId="0" applyFont="1" applyBorder="1" applyAlignment="1" applyProtection="1">
      <alignment horizontal="left" vertical="center" shrinkToFit="1"/>
      <protection locked="0"/>
    </xf>
    <xf numFmtId="177" fontId="12" fillId="0" borderId="56" xfId="0" applyNumberFormat="1" applyFont="1" applyBorder="1" applyAlignment="1" applyProtection="1">
      <alignment horizontal="center" vertical="center" shrinkToFit="1"/>
      <protection locked="0"/>
    </xf>
    <xf numFmtId="178" fontId="12" fillId="0" borderId="56" xfId="0" applyNumberFormat="1" applyFont="1" applyBorder="1" applyAlignment="1" applyProtection="1">
      <alignment horizontal="center" vertical="center" shrinkToFit="1"/>
      <protection locked="0"/>
    </xf>
    <xf numFmtId="0" fontId="0" fillId="0" borderId="0" xfId="0" applyProtection="1">
      <alignment vertical="center"/>
      <protection locked="0"/>
    </xf>
    <xf numFmtId="0" fontId="38" fillId="0" borderId="0" xfId="0" applyFont="1" applyAlignment="1" applyProtection="1">
      <alignment horizontal="left" vertical="top" indent="29"/>
      <protection locked="0"/>
    </xf>
    <xf numFmtId="0" fontId="32" fillId="0" borderId="0" xfId="2" applyFont="1" applyAlignment="1" applyProtection="1">
      <alignment horizontal="center" vertical="center"/>
      <protection locked="0"/>
    </xf>
    <xf numFmtId="188" fontId="55" fillId="9" borderId="56" xfId="2" applyNumberFormat="1" applyFont="1" applyFill="1" applyBorder="1" applyAlignment="1" applyProtection="1">
      <alignment vertical="center"/>
      <protection hidden="1"/>
    </xf>
    <xf numFmtId="188" fontId="55" fillId="11" borderId="33" xfId="2" applyNumberFormat="1" applyFont="1" applyFill="1" applyBorder="1" applyAlignment="1" applyProtection="1">
      <alignment vertical="center"/>
      <protection hidden="1"/>
    </xf>
    <xf numFmtId="188" fontId="55" fillId="9" borderId="100" xfId="2" applyNumberFormat="1" applyFont="1" applyFill="1" applyBorder="1" applyAlignment="1" applyProtection="1">
      <alignment vertical="center"/>
      <protection hidden="1"/>
    </xf>
    <xf numFmtId="188" fontId="55" fillId="11" borderId="100" xfId="2" applyNumberFormat="1" applyFont="1" applyFill="1" applyBorder="1" applyAlignment="1" applyProtection="1">
      <alignment vertical="center"/>
      <protection hidden="1"/>
    </xf>
    <xf numFmtId="188" fontId="55" fillId="9" borderId="102" xfId="4" applyNumberFormat="1" applyFont="1" applyFill="1" applyBorder="1" applyAlignment="1" applyProtection="1">
      <alignment vertical="center"/>
      <protection hidden="1"/>
    </xf>
    <xf numFmtId="188" fontId="55" fillId="12" borderId="33" xfId="2" applyNumberFormat="1" applyFont="1" applyFill="1" applyBorder="1" applyAlignment="1" applyProtection="1">
      <alignment vertical="center"/>
      <protection hidden="1"/>
    </xf>
    <xf numFmtId="0" fontId="15" fillId="0" borderId="0" xfId="0" applyFont="1" applyAlignment="1" applyProtection="1">
      <alignment horizontal="right" vertical="center" wrapText="1"/>
      <protection hidden="1"/>
    </xf>
    <xf numFmtId="38" fontId="40" fillId="0" borderId="0" xfId="3" applyFont="1" applyFill="1" applyAlignment="1" applyProtection="1">
      <alignment horizontal="right" vertical="top" wrapText="1"/>
      <protection hidden="1"/>
    </xf>
    <xf numFmtId="0" fontId="12" fillId="0" borderId="56" xfId="0" applyFont="1" applyBorder="1" applyAlignment="1" applyProtection="1">
      <alignment horizontal="center" vertical="center" wrapText="1"/>
      <protection locked="0"/>
    </xf>
    <xf numFmtId="0" fontId="12" fillId="0" borderId="8" xfId="0" applyFont="1" applyBorder="1" applyAlignment="1" applyProtection="1">
      <alignment horizontal="center" vertical="center" wrapText="1"/>
      <protection locked="0"/>
    </xf>
    <xf numFmtId="0" fontId="12" fillId="0" borderId="56" xfId="0" applyFont="1" applyBorder="1" applyAlignment="1" applyProtection="1">
      <alignment horizontal="left" vertical="center"/>
      <protection locked="0"/>
    </xf>
    <xf numFmtId="0" fontId="12" fillId="0" borderId="56" xfId="0" applyFont="1" applyBorder="1" applyAlignment="1">
      <alignment horizontal="center" vertical="center" wrapText="1"/>
    </xf>
    <xf numFmtId="0" fontId="12" fillId="0" borderId="8" xfId="0" applyFont="1" applyBorder="1" applyAlignment="1">
      <alignment horizontal="center" vertical="center" wrapText="1"/>
    </xf>
    <xf numFmtId="49" fontId="21" fillId="0" borderId="56" xfId="6" applyNumberFormat="1" applyFont="1" applyBorder="1" applyAlignment="1">
      <alignment horizontal="left" vertical="center"/>
    </xf>
    <xf numFmtId="0" fontId="21" fillId="0" borderId="56" xfId="6" applyNumberFormat="1" applyFont="1" applyBorder="1" applyAlignment="1">
      <alignment horizontal="left" vertical="center"/>
    </xf>
    <xf numFmtId="0" fontId="21" fillId="0" borderId="56" xfId="0" applyFont="1" applyBorder="1" applyAlignment="1">
      <alignment horizontal="center" vertical="center"/>
    </xf>
    <xf numFmtId="0" fontId="21" fillId="0" borderId="46" xfId="0" applyFont="1" applyBorder="1" applyAlignment="1">
      <alignment horizontal="center" vertical="center"/>
    </xf>
    <xf numFmtId="0" fontId="21" fillId="0" borderId="0" xfId="0" applyFont="1">
      <alignment vertical="center"/>
    </xf>
    <xf numFmtId="0" fontId="21" fillId="2" borderId="49" xfId="0" applyFont="1" applyFill="1" applyBorder="1" applyAlignment="1">
      <alignment horizontal="center" vertical="center" wrapText="1"/>
    </xf>
    <xf numFmtId="0" fontId="21" fillId="2" borderId="55" xfId="0" applyFont="1" applyFill="1" applyBorder="1" applyAlignment="1">
      <alignment horizontal="center" vertical="center" wrapText="1"/>
    </xf>
    <xf numFmtId="0" fontId="21" fillId="2" borderId="37" xfId="0" applyFont="1" applyFill="1" applyBorder="1" applyAlignment="1">
      <alignment horizontal="center" vertical="center" wrapText="1"/>
    </xf>
    <xf numFmtId="0" fontId="21" fillId="0" borderId="11" xfId="0" applyFont="1" applyBorder="1" applyAlignment="1" applyProtection="1">
      <alignment vertical="center" wrapText="1"/>
      <protection locked="0"/>
    </xf>
    <xf numFmtId="0" fontId="21" fillId="0" borderId="13" xfId="0" applyFont="1" applyBorder="1" applyAlignment="1" applyProtection="1">
      <alignment vertical="center" wrapText="1"/>
      <protection locked="0"/>
    </xf>
    <xf numFmtId="0" fontId="21" fillId="0" borderId="16" xfId="0" applyFont="1" applyBorder="1" applyAlignment="1" applyProtection="1">
      <alignment vertical="center" wrapText="1"/>
      <protection locked="0"/>
    </xf>
    <xf numFmtId="182" fontId="21" fillId="0" borderId="22" xfId="0" applyNumberFormat="1" applyFont="1" applyBorder="1" applyAlignment="1" applyProtection="1">
      <alignment horizontal="left" vertical="center"/>
      <protection locked="0"/>
    </xf>
    <xf numFmtId="182" fontId="21" fillId="0" borderId="23" xfId="0" applyNumberFormat="1" applyFont="1" applyBorder="1" applyAlignment="1" applyProtection="1">
      <alignment horizontal="left" vertical="center"/>
      <protection locked="0"/>
    </xf>
    <xf numFmtId="182" fontId="21" fillId="0" borderId="24" xfId="0" applyNumberFormat="1" applyFont="1" applyBorder="1" applyAlignment="1" applyProtection="1">
      <alignment horizontal="left" vertical="center"/>
      <protection locked="0"/>
    </xf>
    <xf numFmtId="0" fontId="31" fillId="0" borderId="0" xfId="0" applyFont="1" applyAlignment="1">
      <alignment horizontal="right" vertical="center" shrinkToFit="1"/>
    </xf>
    <xf numFmtId="0" fontId="21" fillId="0" borderId="6" xfId="0" applyFont="1" applyBorder="1" applyProtection="1">
      <alignment vertical="center"/>
      <protection locked="0"/>
    </xf>
    <xf numFmtId="0" fontId="21" fillId="0" borderId="14" xfId="0" applyFont="1" applyBorder="1" applyProtection="1">
      <alignment vertical="center"/>
      <protection locked="0"/>
    </xf>
    <xf numFmtId="0" fontId="21" fillId="0" borderId="44" xfId="0" applyFont="1" applyBorder="1" applyProtection="1">
      <alignment vertical="center"/>
      <protection locked="0"/>
    </xf>
    <xf numFmtId="177" fontId="21" fillId="0" borderId="23" xfId="0" applyNumberFormat="1" applyFont="1" applyBorder="1" applyAlignment="1" applyProtection="1">
      <alignment horizontal="center" vertical="center" shrinkToFit="1"/>
      <protection locked="0"/>
    </xf>
    <xf numFmtId="177" fontId="21" fillId="0" borderId="24" xfId="0" applyNumberFormat="1" applyFont="1" applyBorder="1" applyAlignment="1" applyProtection="1">
      <alignment horizontal="center" vertical="center" shrinkToFit="1"/>
      <protection locked="0"/>
    </xf>
    <xf numFmtId="49" fontId="21" fillId="0" borderId="2" xfId="0" applyNumberFormat="1" applyFont="1" applyBorder="1" applyProtection="1">
      <alignment vertical="center"/>
      <protection locked="0"/>
    </xf>
    <xf numFmtId="49" fontId="21" fillId="0" borderId="4" xfId="0" applyNumberFormat="1" applyFont="1" applyBorder="1" applyProtection="1">
      <alignment vertical="center"/>
      <protection locked="0"/>
    </xf>
    <xf numFmtId="49" fontId="21" fillId="0" borderId="21" xfId="0" applyNumberFormat="1" applyFont="1" applyBorder="1" applyProtection="1">
      <alignment vertical="center"/>
      <protection locked="0"/>
    </xf>
    <xf numFmtId="49" fontId="21" fillId="0" borderId="22" xfId="0" applyNumberFormat="1" applyFont="1" applyBorder="1" applyProtection="1">
      <alignment vertical="center"/>
      <protection locked="0"/>
    </xf>
    <xf numFmtId="49" fontId="21" fillId="0" borderId="23" xfId="0" applyNumberFormat="1" applyFont="1" applyBorder="1" applyProtection="1">
      <alignment vertical="center"/>
      <protection locked="0"/>
    </xf>
    <xf numFmtId="49" fontId="21" fillId="0" borderId="24" xfId="0" applyNumberFormat="1" applyFont="1" applyBorder="1" applyProtection="1">
      <alignment vertical="center"/>
      <protection locked="0"/>
    </xf>
    <xf numFmtId="0" fontId="21" fillId="0" borderId="23" xfId="0" applyFont="1" applyBorder="1" applyAlignment="1" applyProtection="1">
      <alignment vertical="center" wrapText="1"/>
      <protection locked="0"/>
    </xf>
    <xf numFmtId="0" fontId="21" fillId="0" borderId="24" xfId="0" applyFont="1" applyBorder="1" applyAlignment="1" applyProtection="1">
      <alignment vertical="center" wrapText="1"/>
      <protection locked="0"/>
    </xf>
    <xf numFmtId="0" fontId="23" fillId="0" borderId="0" xfId="0" applyFont="1" applyAlignment="1">
      <alignment horizontal="left" wrapText="1"/>
    </xf>
    <xf numFmtId="0" fontId="61" fillId="6" borderId="37" xfId="6" applyFill="1" applyBorder="1" applyProtection="1">
      <alignment vertical="center"/>
    </xf>
    <xf numFmtId="0" fontId="21" fillId="6" borderId="38" xfId="0" applyFont="1" applyFill="1" applyBorder="1">
      <alignment vertical="center"/>
    </xf>
    <xf numFmtId="0" fontId="9" fillId="7" borderId="8" xfId="0" applyFont="1" applyFill="1" applyBorder="1">
      <alignment vertical="center"/>
    </xf>
    <xf numFmtId="0" fontId="9" fillId="7" borderId="10" xfId="0" applyFont="1" applyFill="1" applyBorder="1">
      <alignment vertical="center"/>
    </xf>
    <xf numFmtId="0" fontId="31" fillId="0" borderId="46" xfId="0" applyFont="1" applyBorder="1" applyAlignment="1">
      <alignment horizontal="left" vertical="center" shrinkToFit="1"/>
    </xf>
    <xf numFmtId="0" fontId="36" fillId="0" borderId="29" xfId="0" applyFont="1" applyBorder="1" applyAlignment="1" applyProtection="1">
      <alignment horizontal="center" vertical="center"/>
      <protection hidden="1"/>
    </xf>
    <xf numFmtId="0" fontId="21" fillId="0" borderId="2" xfId="0" applyFont="1" applyBorder="1" applyAlignment="1" applyProtection="1">
      <alignment horizontal="left" vertical="center" wrapText="1"/>
      <protection locked="0"/>
    </xf>
    <xf numFmtId="0" fontId="21" fillId="0" borderId="4" xfId="0" applyFont="1" applyBorder="1" applyAlignment="1" applyProtection="1">
      <alignment horizontal="left" vertical="center" wrapText="1"/>
      <protection locked="0"/>
    </xf>
    <xf numFmtId="0" fontId="21" fillId="0" borderId="21" xfId="0" applyFont="1" applyBorder="1" applyAlignment="1" applyProtection="1">
      <alignment horizontal="left" vertical="center" wrapText="1"/>
      <protection locked="0"/>
    </xf>
    <xf numFmtId="0" fontId="21" fillId="0" borderId="2" xfId="0" applyFont="1" applyBorder="1" applyAlignment="1" applyProtection="1">
      <alignment vertical="center" wrapText="1"/>
      <protection locked="0"/>
    </xf>
    <xf numFmtId="0" fontId="21" fillId="0" borderId="4" xfId="0" applyFont="1" applyBorder="1" applyAlignment="1" applyProtection="1">
      <alignment vertical="center" wrapText="1"/>
      <protection locked="0"/>
    </xf>
    <xf numFmtId="0" fontId="21" fillId="0" borderId="21" xfId="0" applyFont="1" applyBorder="1" applyAlignment="1" applyProtection="1">
      <alignment vertical="center" wrapText="1"/>
      <protection locked="0"/>
    </xf>
    <xf numFmtId="0" fontId="11" fillId="3" borderId="60" xfId="0" applyFont="1" applyFill="1" applyBorder="1" applyAlignment="1">
      <alignment vertical="center" wrapText="1"/>
    </xf>
    <xf numFmtId="0" fontId="10" fillId="3" borderId="60" xfId="0" applyFont="1" applyFill="1" applyBorder="1" applyAlignment="1">
      <alignment vertical="center" wrapText="1"/>
    </xf>
    <xf numFmtId="0" fontId="10" fillId="3" borderId="39" xfId="0" applyFont="1" applyFill="1" applyBorder="1" applyAlignment="1">
      <alignment vertical="center" wrapText="1"/>
    </xf>
    <xf numFmtId="0" fontId="20" fillId="3" borderId="8" xfId="0" applyFont="1" applyFill="1" applyBorder="1" applyAlignment="1">
      <alignment horizontal="left" vertical="center" shrinkToFit="1"/>
    </xf>
    <xf numFmtId="0" fontId="20" fillId="3" borderId="59" xfId="0" applyFont="1" applyFill="1" applyBorder="1" applyAlignment="1">
      <alignment horizontal="left" vertical="center" shrinkToFit="1"/>
    </xf>
    <xf numFmtId="0" fontId="21" fillId="0" borderId="2" xfId="0" applyFont="1" applyBorder="1" applyProtection="1">
      <alignment vertical="center"/>
      <protection locked="0"/>
    </xf>
    <xf numFmtId="0" fontId="21" fillId="0" borderId="4" xfId="0" applyFont="1" applyBorder="1" applyProtection="1">
      <alignment vertical="center"/>
      <protection locked="0"/>
    </xf>
    <xf numFmtId="0" fontId="21" fillId="0" borderId="21" xfId="0" applyFont="1" applyBorder="1" applyProtection="1">
      <alignment vertical="center"/>
      <protection locked="0"/>
    </xf>
    <xf numFmtId="0" fontId="14" fillId="2" borderId="8" xfId="0" applyFont="1" applyFill="1" applyBorder="1">
      <alignment vertical="center"/>
    </xf>
    <xf numFmtId="0" fontId="14" fillId="2" borderId="9" xfId="0" applyFont="1" applyFill="1" applyBorder="1">
      <alignment vertical="center"/>
    </xf>
    <xf numFmtId="0" fontId="14" fillId="2" borderId="10" xfId="0" applyFont="1" applyFill="1" applyBorder="1">
      <alignment vertical="center"/>
    </xf>
    <xf numFmtId="0" fontId="20" fillId="3" borderId="8" xfId="0" applyFont="1" applyFill="1" applyBorder="1" applyAlignment="1">
      <alignment vertical="center" shrinkToFit="1"/>
    </xf>
    <xf numFmtId="0" fontId="20" fillId="3" borderId="59" xfId="0" applyFont="1" applyFill="1" applyBorder="1" applyAlignment="1">
      <alignment vertical="center" shrinkToFit="1"/>
    </xf>
    <xf numFmtId="0" fontId="32" fillId="0" borderId="11" xfId="0" applyFont="1" applyBorder="1" applyAlignment="1" applyProtection="1">
      <alignment horizontal="left" vertical="center"/>
      <protection locked="0"/>
    </xf>
    <xf numFmtId="0" fontId="32" fillId="0" borderId="13" xfId="0" applyFont="1" applyBorder="1" applyAlignment="1" applyProtection="1">
      <alignment horizontal="left" vertical="center"/>
      <protection locked="0"/>
    </xf>
    <xf numFmtId="0" fontId="32" fillId="0" borderId="16" xfId="0" applyFont="1" applyBorder="1" applyAlignment="1" applyProtection="1">
      <alignment horizontal="left" vertical="center"/>
      <protection locked="0"/>
    </xf>
    <xf numFmtId="0" fontId="21" fillId="0" borderId="27" xfId="0" applyFont="1" applyBorder="1" applyAlignment="1" applyProtection="1">
      <alignment vertical="center" wrapText="1"/>
      <protection locked="0"/>
    </xf>
    <xf numFmtId="0" fontId="21" fillId="0" borderId="9" xfId="0" applyFont="1" applyBorder="1" applyAlignment="1" applyProtection="1">
      <alignment vertical="center" wrapText="1"/>
      <protection locked="0"/>
    </xf>
    <xf numFmtId="0" fontId="21" fillId="0" borderId="10" xfId="0" applyFont="1" applyBorder="1" applyAlignment="1" applyProtection="1">
      <alignment vertical="center" wrapText="1"/>
      <protection locked="0"/>
    </xf>
    <xf numFmtId="0" fontId="21" fillId="0" borderId="54" xfId="0" applyFont="1" applyBorder="1" applyAlignment="1" applyProtection="1">
      <alignment vertical="center" shrinkToFit="1"/>
      <protection locked="0"/>
    </xf>
    <xf numFmtId="0" fontId="21" fillId="0" borderId="29" xfId="0" applyFont="1" applyBorder="1" applyAlignment="1" applyProtection="1">
      <alignment vertical="center" shrinkToFit="1"/>
      <protection locked="0"/>
    </xf>
    <xf numFmtId="0" fontId="21" fillId="0" borderId="38" xfId="0" applyFont="1" applyBorder="1" applyAlignment="1" applyProtection="1">
      <alignment vertical="center" shrinkToFit="1"/>
      <protection locked="0"/>
    </xf>
    <xf numFmtId="176" fontId="33" fillId="0" borderId="22" xfId="0" applyNumberFormat="1" applyFont="1" applyBorder="1" applyAlignment="1" applyProtection="1">
      <alignment horizontal="center" vertical="center" wrapText="1" shrinkToFit="1"/>
      <protection locked="0"/>
    </xf>
    <xf numFmtId="176" fontId="33" fillId="0" borderId="28" xfId="0" applyNumberFormat="1" applyFont="1" applyBorder="1" applyAlignment="1" applyProtection="1">
      <alignment horizontal="center" vertical="center" shrinkToFit="1"/>
      <protection locked="0"/>
    </xf>
    <xf numFmtId="0" fontId="20" fillId="3" borderId="42" xfId="0" applyFont="1" applyFill="1" applyBorder="1">
      <alignment vertical="center"/>
    </xf>
    <xf numFmtId="0" fontId="20" fillId="3" borderId="3" xfId="0" applyFont="1" applyFill="1" applyBorder="1">
      <alignment vertical="center"/>
    </xf>
    <xf numFmtId="0" fontId="20" fillId="3" borderId="40" xfId="0" applyFont="1" applyFill="1" applyBorder="1">
      <alignment vertical="center"/>
    </xf>
    <xf numFmtId="0" fontId="20" fillId="3" borderId="34" xfId="0" applyFont="1" applyFill="1" applyBorder="1">
      <alignment vertical="center"/>
    </xf>
    <xf numFmtId="0" fontId="20" fillId="0" borderId="2" xfId="0" applyFont="1" applyBorder="1" applyAlignment="1" applyProtection="1">
      <alignment horizontal="left" vertical="center" wrapText="1"/>
      <protection locked="0"/>
    </xf>
    <xf numFmtId="0" fontId="20" fillId="0" borderId="4" xfId="0" applyFont="1" applyBorder="1" applyAlignment="1" applyProtection="1">
      <alignment horizontal="left" vertical="center" wrapText="1"/>
      <protection locked="0"/>
    </xf>
    <xf numFmtId="0" fontId="20" fillId="0" borderId="21" xfId="0" applyFont="1" applyBorder="1" applyAlignment="1" applyProtection="1">
      <alignment horizontal="left" vertical="center" wrapText="1"/>
      <protection locked="0"/>
    </xf>
    <xf numFmtId="0" fontId="11" fillId="3" borderId="67" xfId="0" applyFont="1" applyFill="1" applyBorder="1" applyAlignment="1">
      <alignment vertical="center" wrapText="1"/>
    </xf>
    <xf numFmtId="0" fontId="11" fillId="3" borderId="39" xfId="0" applyFont="1" applyFill="1" applyBorder="1" applyAlignment="1">
      <alignment vertical="center" wrapText="1"/>
    </xf>
    <xf numFmtId="0" fontId="21" fillId="0" borderId="63" xfId="0" applyFont="1" applyBorder="1" applyAlignment="1" applyProtection="1">
      <alignment vertical="center" wrapText="1"/>
      <protection locked="0"/>
    </xf>
    <xf numFmtId="0" fontId="21" fillId="0" borderId="64" xfId="0" applyFont="1" applyBorder="1" applyAlignment="1" applyProtection="1">
      <alignment vertical="center" wrapText="1"/>
      <protection locked="0"/>
    </xf>
    <xf numFmtId="0" fontId="21" fillId="0" borderId="65" xfId="0" applyFont="1" applyBorder="1" applyAlignment="1" applyProtection="1">
      <alignment vertical="center" wrapText="1"/>
      <protection locked="0"/>
    </xf>
    <xf numFmtId="0" fontId="7" fillId="3" borderId="60" xfId="0" applyFont="1" applyFill="1" applyBorder="1" applyAlignment="1">
      <alignment vertical="center" wrapText="1"/>
    </xf>
    <xf numFmtId="0" fontId="7" fillId="3" borderId="39" xfId="0" applyFont="1" applyFill="1" applyBorder="1" applyAlignment="1">
      <alignment vertical="center" wrapText="1"/>
    </xf>
    <xf numFmtId="0" fontId="11" fillId="3" borderId="45" xfId="0" applyFont="1" applyFill="1" applyBorder="1" applyAlignment="1">
      <alignment vertical="center" wrapText="1"/>
    </xf>
    <xf numFmtId="0" fontId="10" fillId="3" borderId="60" xfId="0" applyFont="1" applyFill="1" applyBorder="1">
      <alignment vertical="center"/>
    </xf>
    <xf numFmtId="0" fontId="10" fillId="3" borderId="39" xfId="0" applyFont="1" applyFill="1" applyBorder="1">
      <alignment vertical="center"/>
    </xf>
    <xf numFmtId="0" fontId="21" fillId="0" borderId="11" xfId="0" applyFont="1" applyBorder="1" applyProtection="1">
      <alignment vertical="center"/>
      <protection locked="0"/>
    </xf>
    <xf numFmtId="0" fontId="21" fillId="0" borderId="13" xfId="0" applyFont="1" applyBorder="1" applyProtection="1">
      <alignment vertical="center"/>
      <protection locked="0"/>
    </xf>
    <xf numFmtId="0" fontId="21" fillId="0" borderId="16" xfId="0" applyFont="1" applyBorder="1" applyProtection="1">
      <alignment vertical="center"/>
      <protection locked="0"/>
    </xf>
    <xf numFmtId="177" fontId="21" fillId="0" borderId="22" xfId="0" applyNumberFormat="1" applyFont="1" applyBorder="1" applyAlignment="1" applyProtection="1">
      <alignment horizontal="left" vertical="center" shrinkToFit="1"/>
      <protection locked="0"/>
    </xf>
    <xf numFmtId="177" fontId="21" fillId="0" borderId="23" xfId="0" applyNumberFormat="1" applyFont="1" applyBorder="1" applyAlignment="1" applyProtection="1">
      <alignment horizontal="left" vertical="center" shrinkToFit="1"/>
      <protection locked="0"/>
    </xf>
    <xf numFmtId="0" fontId="20" fillId="3" borderId="42" xfId="0" applyFont="1" applyFill="1" applyBorder="1" applyAlignment="1">
      <alignment horizontal="left" vertical="center" shrinkToFit="1"/>
    </xf>
    <xf numFmtId="0" fontId="20" fillId="3" borderId="3" xfId="0" applyFont="1" applyFill="1" applyBorder="1" applyAlignment="1">
      <alignment horizontal="left" vertical="center" shrinkToFit="1"/>
    </xf>
    <xf numFmtId="0" fontId="32" fillId="0" borderId="2" xfId="0" applyFont="1" applyBorder="1" applyProtection="1">
      <alignment vertical="center"/>
      <protection locked="0"/>
    </xf>
    <xf numFmtId="0" fontId="32" fillId="0" borderId="4" xfId="0" applyFont="1" applyBorder="1" applyProtection="1">
      <alignment vertical="center"/>
      <protection locked="0"/>
    </xf>
    <xf numFmtId="0" fontId="32" fillId="0" borderId="21" xfId="0" applyFont="1" applyBorder="1" applyProtection="1">
      <alignment vertical="center"/>
      <protection locked="0"/>
    </xf>
    <xf numFmtId="0" fontId="21" fillId="6" borderId="37" xfId="0" applyFont="1" applyFill="1" applyBorder="1">
      <alignment vertical="center"/>
    </xf>
    <xf numFmtId="0" fontId="1" fillId="3" borderId="60" xfId="0" applyFont="1" applyFill="1" applyBorder="1" applyAlignment="1">
      <alignment vertical="center" wrapText="1"/>
    </xf>
    <xf numFmtId="0" fontId="1" fillId="3" borderId="45" xfId="0" applyFont="1" applyFill="1" applyBorder="1" applyAlignment="1">
      <alignment vertical="center" wrapText="1"/>
    </xf>
    <xf numFmtId="0" fontId="12" fillId="0" borderId="22" xfId="0" applyFont="1" applyBorder="1" applyAlignment="1" applyProtection="1">
      <alignment horizontal="left" vertical="top"/>
      <protection locked="0"/>
    </xf>
    <xf numFmtId="0" fontId="12" fillId="0" borderId="23" xfId="0" applyFont="1" applyBorder="1" applyAlignment="1" applyProtection="1">
      <alignment horizontal="left" vertical="top"/>
      <protection locked="0"/>
    </xf>
    <xf numFmtId="0" fontId="12" fillId="0" borderId="24" xfId="0" applyFont="1" applyBorder="1" applyAlignment="1" applyProtection="1">
      <alignment horizontal="left" vertical="top"/>
      <protection locked="0"/>
    </xf>
    <xf numFmtId="0" fontId="1" fillId="3" borderId="31" xfId="0" applyFont="1" applyFill="1" applyBorder="1" applyAlignment="1">
      <alignment horizontal="left" vertical="center" wrapText="1"/>
    </xf>
    <xf numFmtId="0" fontId="4" fillId="3" borderId="32" xfId="0" applyFont="1" applyFill="1" applyBorder="1" applyAlignment="1">
      <alignment horizontal="left" vertical="center"/>
    </xf>
    <xf numFmtId="0" fontId="4" fillId="3" borderId="33" xfId="0" applyFont="1" applyFill="1" applyBorder="1" applyAlignment="1">
      <alignment horizontal="left" vertical="center"/>
    </xf>
    <xf numFmtId="0" fontId="12" fillId="0" borderId="22" xfId="0" applyFont="1" applyBorder="1" applyAlignment="1" applyProtection="1">
      <alignment horizontal="left" vertical="center"/>
      <protection locked="0"/>
    </xf>
    <xf numFmtId="0" fontId="12" fillId="0" borderId="23" xfId="0" applyFont="1" applyBorder="1" applyAlignment="1" applyProtection="1">
      <alignment horizontal="left" vertical="center"/>
      <protection locked="0"/>
    </xf>
    <xf numFmtId="0" fontId="12" fillId="0" borderId="24" xfId="0" applyFont="1" applyBorder="1" applyAlignment="1" applyProtection="1">
      <alignment horizontal="left" vertical="center"/>
      <protection locked="0"/>
    </xf>
    <xf numFmtId="0" fontId="12" fillId="0" borderId="2" xfId="0" applyFont="1" applyBorder="1" applyAlignment="1" applyProtection="1">
      <alignment horizontal="left" vertical="center" wrapText="1"/>
      <protection locked="0"/>
    </xf>
    <xf numFmtId="0" fontId="12" fillId="0" borderId="4" xfId="0" applyFont="1" applyBorder="1" applyAlignment="1" applyProtection="1">
      <alignment horizontal="left" vertical="center" wrapText="1"/>
      <protection locked="0"/>
    </xf>
    <xf numFmtId="0" fontId="12" fillId="0" borderId="21" xfId="0" applyFont="1" applyBorder="1" applyAlignment="1" applyProtection="1">
      <alignment horizontal="left" vertical="center" wrapText="1"/>
      <protection locked="0"/>
    </xf>
    <xf numFmtId="0" fontId="9" fillId="3" borderId="4" xfId="0" applyFont="1" applyFill="1" applyBorder="1" applyAlignment="1">
      <alignment vertical="center" wrapText="1"/>
    </xf>
    <xf numFmtId="0" fontId="9" fillId="3" borderId="3" xfId="0" applyFont="1" applyFill="1" applyBorder="1">
      <alignment vertical="center"/>
    </xf>
    <xf numFmtId="0" fontId="12" fillId="0" borderId="2" xfId="0" applyFont="1" applyBorder="1" applyAlignment="1" applyProtection="1">
      <alignment horizontal="left" vertical="top" wrapText="1"/>
      <protection locked="0"/>
    </xf>
    <xf numFmtId="0" fontId="12" fillId="0" borderId="4" xfId="0" applyFont="1" applyBorder="1" applyAlignment="1" applyProtection="1">
      <alignment horizontal="left" vertical="top" wrapText="1"/>
      <protection locked="0"/>
    </xf>
    <xf numFmtId="0" fontId="12" fillId="0" borderId="21" xfId="0" applyFont="1" applyBorder="1" applyAlignment="1" applyProtection="1">
      <alignment horizontal="left" vertical="top" wrapText="1"/>
      <protection locked="0"/>
    </xf>
    <xf numFmtId="0" fontId="9" fillId="3" borderId="41" xfId="0" applyFont="1" applyFill="1" applyBorder="1" applyAlignment="1">
      <alignment horizontal="left" vertical="center" wrapText="1"/>
    </xf>
    <xf numFmtId="0" fontId="9" fillId="3" borderId="28" xfId="0" applyFont="1" applyFill="1" applyBorder="1" applyAlignment="1">
      <alignment horizontal="left" vertical="center" wrapText="1"/>
    </xf>
    <xf numFmtId="0" fontId="12" fillId="0" borderId="2" xfId="0" applyFont="1" applyBorder="1" applyAlignment="1" applyProtection="1">
      <alignment horizontal="left" vertical="center"/>
      <protection locked="0"/>
    </xf>
    <xf numFmtId="0" fontId="12" fillId="0" borderId="4" xfId="0" applyFont="1" applyBorder="1" applyAlignment="1" applyProtection="1">
      <alignment horizontal="left" vertical="center"/>
      <protection locked="0"/>
    </xf>
    <xf numFmtId="0" fontId="12" fillId="0" borderId="21" xfId="0" applyFont="1" applyBorder="1" applyAlignment="1" applyProtection="1">
      <alignment horizontal="left" vertical="center"/>
      <protection locked="0"/>
    </xf>
    <xf numFmtId="0" fontId="0" fillId="4" borderId="9" xfId="0" applyFill="1" applyBorder="1" applyAlignment="1">
      <alignment horizontal="left" vertical="center"/>
    </xf>
    <xf numFmtId="0" fontId="0" fillId="4" borderId="10" xfId="0" applyFill="1" applyBorder="1" applyAlignment="1">
      <alignment horizontal="left" vertical="center"/>
    </xf>
    <xf numFmtId="0" fontId="11" fillId="3" borderId="31" xfId="0" applyFont="1" applyFill="1" applyBorder="1" applyAlignment="1">
      <alignment vertical="center" wrapText="1"/>
    </xf>
    <xf numFmtId="0" fontId="11" fillId="3" borderId="32" xfId="0" applyFont="1" applyFill="1" applyBorder="1" applyAlignment="1">
      <alignment vertical="center" wrapText="1"/>
    </xf>
    <xf numFmtId="0" fontId="9" fillId="3" borderId="5" xfId="0" applyFont="1" applyFill="1" applyBorder="1">
      <alignment vertical="center"/>
    </xf>
    <xf numFmtId="0" fontId="9" fillId="3" borderId="7" xfId="0" applyFont="1" applyFill="1" applyBorder="1">
      <alignment vertical="center"/>
    </xf>
    <xf numFmtId="0" fontId="9" fillId="3" borderId="90" xfId="0" applyFont="1" applyFill="1" applyBorder="1" applyAlignment="1">
      <alignment horizontal="left" vertical="center" wrapText="1" shrinkToFit="1"/>
    </xf>
    <xf numFmtId="0" fontId="9" fillId="3" borderId="50" xfId="0" applyFont="1" applyFill="1" applyBorder="1" applyAlignment="1">
      <alignment horizontal="left" vertical="center" wrapText="1" shrinkToFit="1"/>
    </xf>
    <xf numFmtId="0" fontId="12" fillId="3" borderId="40" xfId="0" applyFont="1" applyFill="1" applyBorder="1">
      <alignment vertical="center"/>
    </xf>
    <xf numFmtId="0" fontId="12" fillId="3" borderId="34" xfId="0" applyFont="1" applyFill="1" applyBorder="1">
      <alignment vertical="center"/>
    </xf>
    <xf numFmtId="0" fontId="12" fillId="3" borderId="42" xfId="0" applyFont="1" applyFill="1" applyBorder="1">
      <alignment vertical="center"/>
    </xf>
    <xf numFmtId="0" fontId="12" fillId="3" borderId="3" xfId="0" applyFont="1" applyFill="1" applyBorder="1">
      <alignment vertical="center"/>
    </xf>
    <xf numFmtId="0" fontId="12" fillId="3" borderId="41" xfId="0" applyFont="1" applyFill="1" applyBorder="1">
      <alignment vertical="center"/>
    </xf>
    <xf numFmtId="0" fontId="12" fillId="3" borderId="28" xfId="0" applyFont="1" applyFill="1" applyBorder="1">
      <alignment vertical="center"/>
    </xf>
    <xf numFmtId="0" fontId="9" fillId="3" borderId="13" xfId="0" applyFont="1" applyFill="1" applyBorder="1">
      <alignment vertical="center"/>
    </xf>
    <xf numFmtId="0" fontId="9" fillId="3" borderId="34" xfId="0" applyFont="1" applyFill="1" applyBorder="1">
      <alignment vertical="center"/>
    </xf>
    <xf numFmtId="0" fontId="12" fillId="0" borderId="11" xfId="0" applyFont="1" applyBorder="1" applyAlignment="1" applyProtection="1">
      <alignment horizontal="left" vertical="center"/>
      <protection locked="0"/>
    </xf>
    <xf numFmtId="0" fontId="12" fillId="0" borderId="13" xfId="0" applyFont="1" applyBorder="1" applyAlignment="1" applyProtection="1">
      <alignment horizontal="left" vertical="center"/>
      <protection locked="0"/>
    </xf>
    <xf numFmtId="0" fontId="12" fillId="0" borderId="16" xfId="0" applyFont="1" applyBorder="1" applyAlignment="1" applyProtection="1">
      <alignment horizontal="left" vertical="center"/>
      <protection locked="0"/>
    </xf>
    <xf numFmtId="0" fontId="1" fillId="3" borderId="87" xfId="0" applyFont="1" applyFill="1" applyBorder="1" applyAlignment="1">
      <alignment horizontal="left" vertical="center" wrapText="1"/>
    </xf>
    <xf numFmtId="0" fontId="2" fillId="3" borderId="88" xfId="0" applyFont="1" applyFill="1" applyBorder="1" applyAlignment="1">
      <alignment horizontal="left" vertical="center" wrapText="1"/>
    </xf>
    <xf numFmtId="0" fontId="2" fillId="3" borderId="37" xfId="0" applyFont="1" applyFill="1" applyBorder="1" applyAlignment="1">
      <alignment horizontal="left" vertical="center" wrapText="1"/>
    </xf>
    <xf numFmtId="0" fontId="2" fillId="3" borderId="29" xfId="0" applyFont="1" applyFill="1" applyBorder="1" applyAlignment="1">
      <alignment horizontal="left" vertical="center" wrapText="1"/>
    </xf>
    <xf numFmtId="0" fontId="11" fillId="3" borderId="8" xfId="0" applyFont="1" applyFill="1" applyBorder="1" applyAlignment="1">
      <alignment vertical="center" wrapText="1"/>
    </xf>
    <xf numFmtId="0" fontId="11" fillId="3" borderId="9" xfId="0" applyFont="1" applyFill="1" applyBorder="1" applyAlignment="1">
      <alignment vertical="center" wrapText="1"/>
    </xf>
    <xf numFmtId="0" fontId="11" fillId="3" borderId="10" xfId="0" applyFont="1" applyFill="1" applyBorder="1" applyAlignment="1">
      <alignment vertical="center" wrapText="1"/>
    </xf>
    <xf numFmtId="0" fontId="17" fillId="3" borderId="55" xfId="0" applyFont="1" applyFill="1" applyBorder="1" applyAlignment="1">
      <alignment vertical="center" wrapText="1"/>
    </xf>
    <xf numFmtId="0" fontId="17" fillId="3" borderId="0" xfId="0" applyFont="1" applyFill="1" applyAlignment="1">
      <alignment vertical="center" wrapText="1"/>
    </xf>
    <xf numFmtId="0" fontId="0" fillId="3" borderId="0" xfId="0" applyFill="1">
      <alignment vertical="center"/>
    </xf>
    <xf numFmtId="0" fontId="0" fillId="3" borderId="47" xfId="0" applyFill="1" applyBorder="1">
      <alignment vertical="center"/>
    </xf>
    <xf numFmtId="0" fontId="11" fillId="0" borderId="49" xfId="0" applyFont="1" applyBorder="1" applyAlignment="1" applyProtection="1">
      <alignment vertical="top" wrapText="1"/>
      <protection locked="0"/>
    </xf>
    <xf numFmtId="0" fontId="11" fillId="0" borderId="46" xfId="0" applyFont="1" applyBorder="1" applyAlignment="1" applyProtection="1">
      <alignment vertical="top" wrapText="1"/>
      <protection locked="0"/>
    </xf>
    <xf numFmtId="0" fontId="11" fillId="0" borderId="48" xfId="0" applyFont="1" applyBorder="1" applyAlignment="1" applyProtection="1">
      <alignment vertical="top" wrapText="1"/>
      <protection locked="0"/>
    </xf>
    <xf numFmtId="0" fontId="11" fillId="0" borderId="37" xfId="0" applyFont="1" applyBorder="1" applyAlignment="1" applyProtection="1">
      <alignment vertical="top" wrapText="1"/>
      <protection locked="0"/>
    </xf>
    <xf numFmtId="0" fontId="11" fillId="0" borderId="29" xfId="0" applyFont="1" applyBorder="1" applyAlignment="1" applyProtection="1">
      <alignment vertical="top" wrapText="1"/>
      <protection locked="0"/>
    </xf>
    <xf numFmtId="0" fontId="11" fillId="0" borderId="38" xfId="0" applyFont="1" applyBorder="1" applyAlignment="1" applyProtection="1">
      <alignment vertical="top" wrapText="1"/>
      <protection locked="0"/>
    </xf>
    <xf numFmtId="0" fontId="1" fillId="3" borderId="40" xfId="0" applyFont="1" applyFill="1" applyBorder="1" applyAlignment="1">
      <alignment vertical="center" wrapText="1"/>
    </xf>
    <xf numFmtId="0" fontId="6" fillId="3" borderId="13" xfId="0" applyFont="1" applyFill="1" applyBorder="1" applyAlignment="1">
      <alignment vertical="center" wrapText="1"/>
    </xf>
    <xf numFmtId="0" fontId="11" fillId="3" borderId="13" xfId="0" applyFont="1" applyFill="1" applyBorder="1" applyAlignment="1">
      <alignment vertical="center" wrapText="1"/>
    </xf>
    <xf numFmtId="0" fontId="11" fillId="3" borderId="16" xfId="0" applyFont="1" applyFill="1" applyBorder="1" applyAlignment="1">
      <alignment vertical="center" wrapText="1"/>
    </xf>
    <xf numFmtId="0" fontId="13" fillId="3" borderId="68" xfId="0" applyFont="1" applyFill="1" applyBorder="1" applyAlignment="1">
      <alignment vertical="center" shrinkToFit="1"/>
    </xf>
    <xf numFmtId="0" fontId="13" fillId="3" borderId="30" xfId="0" applyFont="1" applyFill="1" applyBorder="1" applyAlignment="1">
      <alignment vertical="center" shrinkToFit="1"/>
    </xf>
    <xf numFmtId="0" fontId="0" fillId="3" borderId="30" xfId="0" applyFill="1" applyBorder="1" applyAlignment="1">
      <alignment vertical="center" shrinkToFit="1"/>
    </xf>
    <xf numFmtId="0" fontId="0" fillId="3" borderId="52" xfId="0" applyFill="1" applyBorder="1" applyAlignment="1">
      <alignment vertical="center" shrinkToFit="1"/>
    </xf>
    <xf numFmtId="0" fontId="20" fillId="3" borderId="49" xfId="0" applyFont="1" applyFill="1" applyBorder="1" applyAlignment="1">
      <alignment vertical="top" wrapText="1"/>
    </xf>
    <xf numFmtId="0" fontId="20" fillId="3" borderId="46" xfId="0" applyFont="1" applyFill="1" applyBorder="1" applyAlignment="1">
      <alignment vertical="top" wrapText="1"/>
    </xf>
    <xf numFmtId="0" fontId="20" fillId="3" borderId="48" xfId="0" applyFont="1" applyFill="1" applyBorder="1" applyAlignment="1">
      <alignment vertical="top" wrapText="1"/>
    </xf>
    <xf numFmtId="0" fontId="12" fillId="3" borderId="37" xfId="0" applyFont="1" applyFill="1" applyBorder="1" applyAlignment="1">
      <alignment horizontal="left" vertical="top" wrapText="1"/>
    </xf>
    <xf numFmtId="0" fontId="12" fillId="3" borderId="29" xfId="0" applyFont="1" applyFill="1" applyBorder="1" applyAlignment="1">
      <alignment horizontal="left" vertical="top" wrapText="1"/>
    </xf>
    <xf numFmtId="0" fontId="12" fillId="3" borderId="38" xfId="0" applyFont="1" applyFill="1" applyBorder="1" applyAlignment="1">
      <alignment horizontal="left" vertical="top" wrapText="1"/>
    </xf>
    <xf numFmtId="0" fontId="11" fillId="0" borderId="43" xfId="0" applyFont="1" applyBorder="1" applyAlignment="1" applyProtection="1">
      <alignment horizontal="left" vertical="top" wrapText="1"/>
      <protection locked="0"/>
    </xf>
    <xf numFmtId="0" fontId="11" fillId="0" borderId="14" xfId="0" applyFont="1" applyBorder="1" applyAlignment="1" applyProtection="1">
      <alignment horizontal="left" vertical="top" wrapText="1"/>
      <protection locked="0"/>
    </xf>
    <xf numFmtId="0" fontId="11" fillId="0" borderId="44" xfId="0" applyFont="1" applyBorder="1" applyAlignment="1" applyProtection="1">
      <alignment horizontal="left" vertical="top" wrapText="1"/>
      <protection locked="0"/>
    </xf>
    <xf numFmtId="0" fontId="11" fillId="0" borderId="42" xfId="0" applyFont="1" applyBorder="1" applyAlignment="1" applyProtection="1">
      <alignment horizontal="left" vertical="top" wrapText="1"/>
      <protection locked="0"/>
    </xf>
    <xf numFmtId="0" fontId="11" fillId="0" borderId="4" xfId="0" applyFont="1" applyBorder="1" applyAlignment="1" applyProtection="1">
      <alignment horizontal="left" vertical="top" wrapText="1"/>
      <protection locked="0"/>
    </xf>
    <xf numFmtId="0" fontId="11" fillId="0" borderId="21" xfId="0" applyFont="1" applyBorder="1" applyAlignment="1" applyProtection="1">
      <alignment horizontal="left" vertical="top" wrapText="1"/>
      <protection locked="0"/>
    </xf>
    <xf numFmtId="0" fontId="11" fillId="0" borderId="41" xfId="0" applyFont="1" applyBorder="1" applyAlignment="1" applyProtection="1">
      <alignment horizontal="left" vertical="top" wrapText="1"/>
      <protection locked="0"/>
    </xf>
    <xf numFmtId="0" fontId="11" fillId="0" borderId="23" xfId="0" applyFont="1" applyBorder="1" applyAlignment="1" applyProtection="1">
      <alignment horizontal="left" vertical="top" wrapText="1"/>
      <protection locked="0"/>
    </xf>
    <xf numFmtId="0" fontId="11" fillId="0" borderId="24" xfId="0" applyFont="1" applyBorder="1" applyAlignment="1" applyProtection="1">
      <alignment horizontal="left" vertical="top" wrapText="1"/>
      <protection locked="0"/>
    </xf>
    <xf numFmtId="0" fontId="15" fillId="0" borderId="0" xfId="0" applyFont="1" applyAlignment="1" applyProtection="1">
      <alignment horizontal="right" vertical="center"/>
      <protection hidden="1"/>
    </xf>
    <xf numFmtId="0" fontId="20" fillId="0" borderId="18" xfId="0" applyFont="1" applyBorder="1" applyAlignment="1">
      <alignment horizontal="left" vertical="center"/>
    </xf>
    <xf numFmtId="0" fontId="20" fillId="0" borderId="22" xfId="0" applyFont="1" applyBorder="1" applyAlignment="1">
      <alignment horizontal="left" vertical="center"/>
    </xf>
    <xf numFmtId="0" fontId="20" fillId="0" borderId="36" xfId="0" applyFont="1" applyBorder="1" applyAlignment="1">
      <alignment horizontal="left" vertical="center"/>
    </xf>
    <xf numFmtId="0" fontId="3" fillId="0" borderId="1"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84" xfId="0" applyFont="1" applyBorder="1" applyAlignment="1" applyProtection="1">
      <alignment horizontal="left" vertical="center" wrapText="1"/>
      <protection hidden="1"/>
    </xf>
    <xf numFmtId="0" fontId="1" fillId="0" borderId="11" xfId="0" applyFont="1" applyBorder="1" applyAlignment="1" applyProtection="1">
      <alignment horizontal="left" vertical="center"/>
      <protection locked="0"/>
    </xf>
    <xf numFmtId="0" fontId="1" fillId="0" borderId="13" xfId="0" applyFont="1" applyBorder="1" applyAlignment="1" applyProtection="1">
      <alignment horizontal="left" vertical="center"/>
      <protection locked="0"/>
    </xf>
    <xf numFmtId="0" fontId="1" fillId="0" borderId="16" xfId="0" applyFont="1" applyBorder="1" applyAlignment="1" applyProtection="1">
      <alignment horizontal="left" vertical="center"/>
      <protection locked="0"/>
    </xf>
    <xf numFmtId="0" fontId="18" fillId="3" borderId="49" xfId="0" applyFont="1" applyFill="1" applyBorder="1" applyAlignment="1">
      <alignment shrinkToFit="1"/>
    </xf>
    <xf numFmtId="0" fontId="18" fillId="3" borderId="46" xfId="0" applyFont="1" applyFill="1" applyBorder="1" applyAlignment="1">
      <alignment shrinkToFit="1"/>
    </xf>
    <xf numFmtId="0" fontId="18" fillId="3" borderId="48" xfId="0" applyFont="1" applyFill="1" applyBorder="1" applyAlignment="1">
      <alignment shrinkToFit="1"/>
    </xf>
    <xf numFmtId="0" fontId="15" fillId="3" borderId="37" xfId="0" applyFont="1" applyFill="1" applyBorder="1" applyAlignment="1">
      <alignment horizontal="left" vertical="top" wrapText="1"/>
    </xf>
    <xf numFmtId="0" fontId="21" fillId="3" borderId="37" xfId="0" applyFont="1" applyFill="1" applyBorder="1" applyAlignment="1">
      <alignment horizontal="left" vertical="top" wrapText="1"/>
    </xf>
    <xf numFmtId="0" fontId="25" fillId="3" borderId="29" xfId="0" applyFont="1" applyFill="1" applyBorder="1" applyAlignment="1">
      <alignment horizontal="left" vertical="top" wrapText="1"/>
    </xf>
    <xf numFmtId="0" fontId="25" fillId="3" borderId="38" xfId="0" applyFont="1" applyFill="1" applyBorder="1" applyAlignment="1">
      <alignment horizontal="left" vertical="top" wrapText="1"/>
    </xf>
    <xf numFmtId="0" fontId="11" fillId="3" borderId="68" xfId="0" applyFont="1" applyFill="1" applyBorder="1" applyAlignment="1">
      <alignment wrapText="1"/>
    </xf>
    <xf numFmtId="0" fontId="11" fillId="3" borderId="30" xfId="0" applyFont="1" applyFill="1" applyBorder="1" applyAlignment="1">
      <alignment wrapText="1"/>
    </xf>
    <xf numFmtId="0" fontId="11" fillId="3" borderId="52" xfId="0" applyFont="1" applyFill="1" applyBorder="1" applyAlignment="1">
      <alignment wrapText="1"/>
    </xf>
    <xf numFmtId="0" fontId="20" fillId="3" borderId="49" xfId="0" applyFont="1" applyFill="1" applyBorder="1" applyAlignment="1">
      <alignment wrapText="1"/>
    </xf>
    <xf numFmtId="0" fontId="18" fillId="3" borderId="46" xfId="0" applyFont="1" applyFill="1" applyBorder="1" applyAlignment="1">
      <alignment wrapText="1"/>
    </xf>
    <xf numFmtId="0" fontId="18" fillId="3" borderId="48" xfId="0" applyFont="1" applyFill="1" applyBorder="1" applyAlignment="1">
      <alignment wrapText="1"/>
    </xf>
    <xf numFmtId="0" fontId="21" fillId="3" borderId="43" xfId="0" applyFont="1" applyFill="1" applyBorder="1" applyAlignment="1">
      <alignment horizontal="left" vertical="center" wrapText="1" shrinkToFit="1"/>
    </xf>
    <xf numFmtId="0" fontId="21" fillId="3" borderId="14" xfId="0" applyFont="1" applyFill="1" applyBorder="1" applyAlignment="1">
      <alignment horizontal="left" vertical="center" shrinkToFit="1"/>
    </xf>
    <xf numFmtId="0" fontId="21" fillId="3" borderId="44" xfId="0" applyFont="1" applyFill="1" applyBorder="1" applyAlignment="1">
      <alignment horizontal="left" vertical="center" shrinkToFit="1"/>
    </xf>
    <xf numFmtId="0" fontId="12" fillId="3" borderId="37" xfId="0" applyFont="1" applyFill="1" applyBorder="1" applyAlignment="1">
      <alignment horizontal="left" vertical="center" wrapText="1" shrinkToFit="1"/>
    </xf>
    <xf numFmtId="0" fontId="12" fillId="3" borderId="29" xfId="0" applyFont="1" applyFill="1" applyBorder="1" applyAlignment="1">
      <alignment horizontal="left" vertical="center" shrinkToFit="1"/>
    </xf>
    <xf numFmtId="0" fontId="12" fillId="3" borderId="38" xfId="0" applyFont="1" applyFill="1" applyBorder="1" applyAlignment="1">
      <alignment horizontal="left" vertical="center" shrinkToFit="1"/>
    </xf>
    <xf numFmtId="0" fontId="11" fillId="0" borderId="43" xfId="0" applyFont="1" applyBorder="1" applyAlignment="1" applyProtection="1">
      <alignment vertical="top" wrapText="1"/>
      <protection locked="0"/>
    </xf>
    <xf numFmtId="0" fontId="11" fillId="0" borderId="14" xfId="0" applyFont="1" applyBorder="1" applyAlignment="1" applyProtection="1">
      <alignment vertical="top" wrapText="1"/>
      <protection locked="0"/>
    </xf>
    <xf numFmtId="0" fontId="11" fillId="0" borderId="44" xfId="0" applyFont="1" applyBorder="1" applyAlignment="1" applyProtection="1">
      <alignment vertical="top" wrapText="1"/>
      <protection locked="0"/>
    </xf>
    <xf numFmtId="0" fontId="11" fillId="0" borderId="42" xfId="0" applyFont="1" applyBorder="1" applyAlignment="1" applyProtection="1">
      <alignment vertical="top" wrapText="1"/>
      <protection locked="0"/>
    </xf>
    <xf numFmtId="0" fontId="11" fillId="0" borderId="4" xfId="0" applyFont="1" applyBorder="1" applyAlignment="1" applyProtection="1">
      <alignment vertical="top" wrapText="1"/>
      <protection locked="0"/>
    </xf>
    <xf numFmtId="0" fontId="11" fillId="0" borderId="21" xfId="0" applyFont="1" applyBorder="1" applyAlignment="1" applyProtection="1">
      <alignment vertical="top" wrapText="1"/>
      <protection locked="0"/>
    </xf>
    <xf numFmtId="0" fontId="11" fillId="0" borderId="41" xfId="0" applyFont="1" applyBorder="1" applyAlignment="1" applyProtection="1">
      <alignment vertical="top" wrapText="1"/>
      <protection locked="0"/>
    </xf>
    <xf numFmtId="0" fontId="11" fillId="0" borderId="23" xfId="0" applyFont="1" applyBorder="1" applyAlignment="1" applyProtection="1">
      <alignment vertical="top" wrapText="1"/>
      <protection locked="0"/>
    </xf>
    <xf numFmtId="0" fontId="11" fillId="0" borderId="24" xfId="0" applyFont="1" applyBorder="1" applyAlignment="1" applyProtection="1">
      <alignment vertical="top" wrapText="1"/>
      <protection locked="0"/>
    </xf>
    <xf numFmtId="0" fontId="18" fillId="3" borderId="55" xfId="0" applyFont="1" applyFill="1" applyBorder="1" applyAlignment="1">
      <alignment vertical="center" wrapText="1"/>
    </xf>
    <xf numFmtId="0" fontId="18" fillId="3" borderId="0" xfId="0" applyFont="1" applyFill="1" applyAlignment="1">
      <alignment vertical="center" wrapText="1"/>
    </xf>
    <xf numFmtId="0" fontId="18" fillId="3" borderId="47" xfId="0" applyFont="1" applyFill="1" applyBorder="1" applyAlignment="1">
      <alignment vertical="center" wrapText="1"/>
    </xf>
    <xf numFmtId="0" fontId="11" fillId="0" borderId="40" xfId="0" applyFont="1" applyBorder="1" applyAlignment="1" applyProtection="1">
      <alignment horizontal="left" vertical="top" wrapText="1"/>
      <protection locked="0"/>
    </xf>
    <xf numFmtId="0" fontId="11" fillId="0" borderId="13" xfId="0" applyFont="1" applyBorder="1" applyAlignment="1" applyProtection="1">
      <alignment horizontal="left" vertical="top" wrapText="1"/>
      <protection locked="0"/>
    </xf>
    <xf numFmtId="0" fontId="11" fillId="0" borderId="16" xfId="0" applyFont="1" applyBorder="1" applyAlignment="1" applyProtection="1">
      <alignment horizontal="left" vertical="top" wrapText="1"/>
      <protection locked="0"/>
    </xf>
    <xf numFmtId="0" fontId="11" fillId="0" borderId="68" xfId="0" applyFont="1" applyBorder="1" applyAlignment="1" applyProtection="1">
      <alignment horizontal="left" vertical="top" wrapText="1"/>
      <protection locked="0"/>
    </xf>
    <xf numFmtId="0" fontId="11" fillId="0" borderId="30" xfId="0" applyFont="1" applyBorder="1" applyAlignment="1" applyProtection="1">
      <alignment horizontal="left" vertical="top" wrapText="1"/>
      <protection locked="0"/>
    </xf>
    <xf numFmtId="0" fontId="11" fillId="0" borderId="52" xfId="0" applyFont="1" applyBorder="1" applyAlignment="1" applyProtection="1">
      <alignment horizontal="left" vertical="top" wrapText="1"/>
      <protection locked="0"/>
    </xf>
    <xf numFmtId="0" fontId="11" fillId="3" borderId="49" xfId="0" applyFont="1" applyFill="1" applyBorder="1" applyAlignment="1">
      <alignment vertical="center" wrapText="1"/>
    </xf>
    <xf numFmtId="0" fontId="11" fillId="3" borderId="46" xfId="0" applyFont="1" applyFill="1" applyBorder="1" applyAlignment="1">
      <alignment vertical="center" wrapText="1"/>
    </xf>
    <xf numFmtId="0" fontId="11" fillId="3" borderId="48" xfId="0" applyFont="1" applyFill="1" applyBorder="1" applyAlignment="1">
      <alignment vertical="center" wrapText="1"/>
    </xf>
    <xf numFmtId="0" fontId="20" fillId="3" borderId="55" xfId="0" applyFont="1" applyFill="1" applyBorder="1" applyAlignment="1">
      <alignment horizontal="left" vertical="center" wrapText="1"/>
    </xf>
    <xf numFmtId="0" fontId="20" fillId="3" borderId="0" xfId="0" applyFont="1" applyFill="1" applyAlignment="1">
      <alignment horizontal="left" vertical="center" wrapText="1"/>
    </xf>
    <xf numFmtId="0" fontId="20" fillId="3" borderId="47" xfId="0" applyFont="1" applyFill="1" applyBorder="1" applyAlignment="1">
      <alignment horizontal="left" vertical="center" wrapText="1"/>
    </xf>
    <xf numFmtId="0" fontId="14" fillId="2" borderId="8" xfId="0" applyFont="1" applyFill="1" applyBorder="1" applyAlignment="1">
      <alignment horizontal="left" vertical="center"/>
    </xf>
    <xf numFmtId="0" fontId="14" fillId="2" borderId="9" xfId="0" applyFont="1" applyFill="1" applyBorder="1" applyAlignment="1">
      <alignment horizontal="left" vertical="center"/>
    </xf>
    <xf numFmtId="0" fontId="33" fillId="15" borderId="31" xfId="5" applyFont="1" applyFill="1" applyBorder="1" applyAlignment="1">
      <alignment horizontal="center" vertical="center"/>
    </xf>
    <xf numFmtId="0" fontId="55" fillId="0" borderId="56" xfId="5" applyFont="1" applyBorder="1" applyAlignment="1">
      <alignment horizontal="center" vertical="center"/>
    </xf>
    <xf numFmtId="0" fontId="20" fillId="3" borderId="49" xfId="0" applyFont="1" applyFill="1" applyBorder="1" applyAlignment="1">
      <alignment horizontal="left" wrapText="1"/>
    </xf>
    <xf numFmtId="0" fontId="20" fillId="3" borderId="46" xfId="0" applyFont="1" applyFill="1" applyBorder="1" applyAlignment="1">
      <alignment horizontal="left" wrapText="1"/>
    </xf>
    <xf numFmtId="0" fontId="20" fillId="3" borderId="48" xfId="0" applyFont="1" applyFill="1" applyBorder="1" applyAlignment="1">
      <alignment horizontal="left" wrapText="1"/>
    </xf>
    <xf numFmtId="0" fontId="12" fillId="3" borderId="29" xfId="0" applyFont="1" applyFill="1" applyBorder="1" applyAlignment="1">
      <alignment horizontal="left" vertical="center" wrapText="1" shrinkToFit="1"/>
    </xf>
    <xf numFmtId="0" fontId="12" fillId="3" borderId="38" xfId="0" applyFont="1" applyFill="1" applyBorder="1" applyAlignment="1">
      <alignment horizontal="left" vertical="center" wrapText="1" shrinkToFit="1"/>
    </xf>
    <xf numFmtId="0" fontId="31" fillId="15" borderId="56" xfId="5" applyFont="1" applyFill="1" applyBorder="1" applyAlignment="1">
      <alignment horizontal="center" vertical="center"/>
    </xf>
    <xf numFmtId="0" fontId="56" fillId="0" borderId="49" xfId="5" applyFont="1" applyBorder="1" applyAlignment="1">
      <alignment horizontal="left" vertical="center" wrapText="1"/>
    </xf>
    <xf numFmtId="0" fontId="56" fillId="0" borderId="46" xfId="5" applyFont="1" applyBorder="1" applyAlignment="1">
      <alignment horizontal="left" vertical="center" wrapText="1"/>
    </xf>
    <xf numFmtId="0" fontId="56" fillId="0" borderId="48" xfId="5" applyFont="1" applyBorder="1" applyAlignment="1">
      <alignment horizontal="left" vertical="center" wrapText="1"/>
    </xf>
    <xf numFmtId="0" fontId="56" fillId="0" borderId="55" xfId="5" applyFont="1" applyBorder="1" applyAlignment="1">
      <alignment horizontal="left" vertical="center" wrapText="1"/>
    </xf>
    <xf numFmtId="0" fontId="56" fillId="0" borderId="0" xfId="5" applyFont="1" applyAlignment="1">
      <alignment horizontal="left" vertical="center" wrapText="1"/>
    </xf>
    <xf numFmtId="0" fontId="56" fillId="0" borderId="47" xfId="5" applyFont="1" applyBorder="1" applyAlignment="1">
      <alignment horizontal="left" vertical="center" wrapText="1"/>
    </xf>
    <xf numFmtId="0" fontId="56" fillId="0" borderId="37" xfId="5" applyFont="1" applyBorder="1" applyAlignment="1">
      <alignment horizontal="left" vertical="center" wrapText="1"/>
    </xf>
    <xf numFmtId="0" fontId="56" fillId="0" borderId="29" xfId="5" applyFont="1" applyBorder="1" applyAlignment="1">
      <alignment horizontal="left" vertical="center" wrapText="1"/>
    </xf>
    <xf numFmtId="0" fontId="56" fillId="0" borderId="38" xfId="5" applyFont="1" applyBorder="1" applyAlignment="1">
      <alignment horizontal="left" vertical="center" wrapText="1"/>
    </xf>
    <xf numFmtId="0" fontId="56" fillId="0" borderId="49" xfId="5" applyFont="1" applyBorder="1" applyAlignment="1">
      <alignment horizontal="center" vertical="center" wrapText="1"/>
    </xf>
    <xf numFmtId="0" fontId="56" fillId="0" borderId="46" xfId="5" applyFont="1" applyBorder="1" applyAlignment="1">
      <alignment horizontal="center" vertical="center" wrapText="1"/>
    </xf>
    <xf numFmtId="0" fontId="56" fillId="0" borderId="48" xfId="5" applyFont="1" applyBorder="1" applyAlignment="1">
      <alignment horizontal="center" vertical="center" wrapText="1"/>
    </xf>
    <xf numFmtId="0" fontId="56" fillId="0" borderId="55" xfId="5" applyFont="1" applyBorder="1" applyAlignment="1">
      <alignment horizontal="center" vertical="center" wrapText="1"/>
    </xf>
    <xf numFmtId="0" fontId="56" fillId="0" borderId="0" xfId="5" applyFont="1" applyAlignment="1">
      <alignment horizontal="center" vertical="center" wrapText="1"/>
    </xf>
    <xf numFmtId="0" fontId="56" fillId="0" borderId="47" xfId="5" applyFont="1" applyBorder="1" applyAlignment="1">
      <alignment horizontal="center" vertical="center" wrapText="1"/>
    </xf>
    <xf numFmtId="0" fontId="56" fillId="0" borderId="37" xfId="5" applyFont="1" applyBorder="1" applyAlignment="1">
      <alignment horizontal="center" vertical="center" wrapText="1"/>
    </xf>
    <xf numFmtId="0" fontId="56" fillId="0" borderId="29" xfId="5" applyFont="1" applyBorder="1" applyAlignment="1">
      <alignment horizontal="center" vertical="center" wrapText="1"/>
    </xf>
    <xf numFmtId="0" fontId="56" fillId="0" borderId="38" xfId="5" applyFont="1" applyBorder="1" applyAlignment="1">
      <alignment horizontal="center" vertical="center" wrapText="1"/>
    </xf>
    <xf numFmtId="0" fontId="56" fillId="0" borderId="56" xfId="5" applyFont="1" applyBorder="1" applyAlignment="1">
      <alignment horizontal="left" vertical="center" wrapText="1"/>
    </xf>
    <xf numFmtId="0" fontId="56" fillId="0" borderId="56" xfId="5" applyFont="1" applyBorder="1" applyAlignment="1">
      <alignment horizontal="center" vertical="center" wrapText="1"/>
    </xf>
    <xf numFmtId="0" fontId="12" fillId="2" borderId="31" xfId="0" applyFont="1" applyFill="1" applyBorder="1" applyAlignment="1">
      <alignment horizontal="center" vertical="center" wrapText="1"/>
    </xf>
    <xf numFmtId="0" fontId="12" fillId="2" borderId="32" xfId="0" applyFont="1" applyFill="1" applyBorder="1" applyAlignment="1">
      <alignment horizontal="center" vertical="center" wrapText="1"/>
    </xf>
    <xf numFmtId="0" fontId="12" fillId="2" borderId="33" xfId="0" applyFont="1" applyFill="1" applyBorder="1" applyAlignment="1">
      <alignment horizontal="center" vertical="center" wrapText="1"/>
    </xf>
    <xf numFmtId="0" fontId="12" fillId="0" borderId="31" xfId="0" applyFont="1" applyBorder="1" applyAlignment="1" applyProtection="1">
      <alignment horizontal="left" vertical="center"/>
      <protection locked="0"/>
    </xf>
    <xf numFmtId="0" fontId="12" fillId="0" borderId="33" xfId="0" applyFont="1" applyBorder="1" applyAlignment="1" applyProtection="1">
      <alignment horizontal="left" vertical="center"/>
      <protection locked="0"/>
    </xf>
    <xf numFmtId="0" fontId="12" fillId="0" borderId="31" xfId="0" applyFont="1" applyBorder="1" applyAlignment="1">
      <alignment horizontal="center" vertical="center" shrinkToFit="1"/>
    </xf>
    <xf numFmtId="0" fontId="12" fillId="0" borderId="33" xfId="0" applyFont="1" applyBorder="1" applyAlignment="1">
      <alignment horizontal="center" vertical="center" shrinkToFit="1"/>
    </xf>
    <xf numFmtId="0" fontId="12" fillId="0" borderId="49" xfId="0" applyFont="1" applyBorder="1" applyAlignment="1" applyProtection="1">
      <alignment horizontal="center" vertical="center"/>
      <protection hidden="1"/>
    </xf>
    <xf numFmtId="0" fontId="12" fillId="0" borderId="48" xfId="0" applyFont="1" applyBorder="1" applyAlignment="1" applyProtection="1">
      <alignment horizontal="center" vertical="center"/>
      <protection hidden="1"/>
    </xf>
    <xf numFmtId="0" fontId="12" fillId="0" borderId="37" xfId="0" applyFont="1" applyBorder="1" applyAlignment="1" applyProtection="1">
      <alignment horizontal="center" vertical="center"/>
      <protection hidden="1"/>
    </xf>
    <xf numFmtId="0" fontId="12" fillId="0" borderId="38" xfId="0" applyFont="1" applyBorder="1" applyAlignment="1" applyProtection="1">
      <alignment horizontal="center" vertical="center"/>
      <protection hidden="1"/>
    </xf>
    <xf numFmtId="0" fontId="12" fillId="0" borderId="31" xfId="0" applyFont="1" applyBorder="1" applyAlignment="1">
      <alignment horizontal="center" vertical="center"/>
    </xf>
    <xf numFmtId="0" fontId="12" fillId="0" borderId="33" xfId="0" applyFont="1" applyBorder="1" applyAlignment="1">
      <alignment horizontal="center" vertical="center"/>
    </xf>
    <xf numFmtId="0" fontId="12" fillId="0" borderId="49" xfId="0" applyFont="1" applyBorder="1" applyAlignment="1">
      <alignment horizontal="center" vertical="center" wrapText="1"/>
    </xf>
    <xf numFmtId="0" fontId="12" fillId="0" borderId="48" xfId="0" applyFont="1" applyBorder="1" applyAlignment="1">
      <alignment horizontal="center" vertical="center" wrapText="1"/>
    </xf>
    <xf numFmtId="0" fontId="12" fillId="0" borderId="37" xfId="0" applyFont="1" applyBorder="1" applyAlignment="1">
      <alignment horizontal="center" vertical="center" wrapText="1"/>
    </xf>
    <xf numFmtId="0" fontId="12" fillId="0" borderId="38" xfId="0" applyFont="1" applyBorder="1" applyAlignment="1">
      <alignment horizontal="center" vertical="center" wrapText="1"/>
    </xf>
    <xf numFmtId="0" fontId="12" fillId="0" borderId="8" xfId="0" applyFont="1" applyBorder="1" applyAlignment="1">
      <alignment horizontal="left" vertical="center" wrapText="1"/>
    </xf>
    <xf numFmtId="0" fontId="12" fillId="0" borderId="10" xfId="0" applyFont="1" applyBorder="1" applyAlignment="1">
      <alignment horizontal="left" vertical="center" wrapText="1"/>
    </xf>
    <xf numFmtId="0" fontId="1" fillId="0" borderId="31" xfId="0" applyFont="1" applyBorder="1" applyAlignment="1" applyProtection="1">
      <alignment horizontal="center" vertical="center"/>
      <protection hidden="1"/>
    </xf>
    <xf numFmtId="0" fontId="1" fillId="0" borderId="33" xfId="0" applyFont="1" applyBorder="1" applyAlignment="1" applyProtection="1">
      <alignment horizontal="center" vertical="center"/>
      <protection hidden="1"/>
    </xf>
    <xf numFmtId="176" fontId="12" fillId="0" borderId="31" xfId="0" applyNumberFormat="1" applyFont="1" applyBorder="1" applyAlignment="1">
      <alignment horizontal="center" vertical="center" shrinkToFit="1"/>
    </xf>
    <xf numFmtId="176" fontId="12" fillId="0" borderId="33" xfId="0" applyNumberFormat="1" applyFont="1" applyBorder="1" applyAlignment="1">
      <alignment horizontal="center" vertical="center" shrinkToFit="1"/>
    </xf>
    <xf numFmtId="177" fontId="12" fillId="0" borderId="31" xfId="0" applyNumberFormat="1" applyFont="1" applyBorder="1" applyAlignment="1" applyProtection="1">
      <alignment horizontal="center" vertical="center" shrinkToFit="1"/>
      <protection hidden="1"/>
    </xf>
    <xf numFmtId="177" fontId="12" fillId="0" borderId="33" xfId="0" applyNumberFormat="1" applyFont="1" applyBorder="1" applyAlignment="1" applyProtection="1">
      <alignment horizontal="center" vertical="center" shrinkToFit="1"/>
      <protection hidden="1"/>
    </xf>
    <xf numFmtId="178" fontId="12" fillId="0" borderId="31" xfId="0" applyNumberFormat="1" applyFont="1" applyBorder="1" applyAlignment="1" applyProtection="1">
      <alignment horizontal="center" vertical="center" shrinkToFit="1"/>
      <protection hidden="1"/>
    </xf>
    <xf numFmtId="178" fontId="12" fillId="0" borderId="33" xfId="0" applyNumberFormat="1" applyFont="1" applyBorder="1" applyAlignment="1" applyProtection="1">
      <alignment horizontal="center" vertical="center" shrinkToFit="1"/>
      <protection hidden="1"/>
    </xf>
    <xf numFmtId="0" fontId="12" fillId="0" borderId="31" xfId="0" applyFont="1" applyBorder="1" applyAlignment="1">
      <alignment horizontal="center" vertical="center" wrapText="1"/>
    </xf>
    <xf numFmtId="0" fontId="12" fillId="0" borderId="33" xfId="0" applyFont="1" applyBorder="1" applyAlignment="1">
      <alignment horizontal="center" vertical="center" wrapText="1"/>
    </xf>
    <xf numFmtId="0" fontId="12" fillId="0" borderId="49" xfId="0" applyFont="1" applyBorder="1" applyAlignment="1">
      <alignment horizontal="center" vertical="center" shrinkToFit="1"/>
    </xf>
    <xf numFmtId="0" fontId="12" fillId="0" borderId="37" xfId="0" applyFont="1" applyBorder="1" applyAlignment="1">
      <alignment horizontal="center" vertical="center" shrinkToFit="1"/>
    </xf>
    <xf numFmtId="0" fontId="46" fillId="0" borderId="31" xfId="0" applyFont="1" applyBorder="1" applyAlignment="1" applyProtection="1">
      <alignment horizontal="center" vertical="center"/>
      <protection hidden="1"/>
    </xf>
    <xf numFmtId="0" fontId="46" fillId="0" borderId="33" xfId="0" applyFont="1" applyBorder="1" applyAlignment="1" applyProtection="1">
      <alignment horizontal="center" vertical="center"/>
      <protection hidden="1"/>
    </xf>
    <xf numFmtId="0" fontId="12" fillId="2" borderId="31" xfId="0" applyFont="1" applyFill="1" applyBorder="1" applyAlignment="1">
      <alignment horizontal="center" vertical="center"/>
    </xf>
    <xf numFmtId="0" fontId="12" fillId="2" borderId="32" xfId="0" applyFont="1" applyFill="1" applyBorder="1" applyAlignment="1">
      <alignment horizontal="center" vertical="center"/>
    </xf>
    <xf numFmtId="0" fontId="12" fillId="2" borderId="33"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10" xfId="0" applyFont="1" applyFill="1" applyBorder="1" applyAlignment="1">
      <alignment horizontal="center" vertical="center"/>
    </xf>
    <xf numFmtId="0" fontId="12" fillId="2" borderId="56" xfId="0" applyFont="1" applyFill="1" applyBorder="1" applyAlignment="1">
      <alignment horizontal="center" vertical="center" wrapText="1"/>
    </xf>
    <xf numFmtId="0" fontId="12" fillId="2" borderId="56" xfId="0" applyFont="1" applyFill="1" applyBorder="1" applyAlignment="1">
      <alignment horizontal="center" vertical="center"/>
    </xf>
    <xf numFmtId="0" fontId="12" fillId="2" borderId="49" xfId="0" applyFont="1" applyFill="1" applyBorder="1" applyAlignment="1">
      <alignment horizontal="center" vertical="center" wrapText="1"/>
    </xf>
    <xf numFmtId="0" fontId="12" fillId="2" borderId="55" xfId="0" applyFont="1" applyFill="1" applyBorder="1" applyAlignment="1">
      <alignment horizontal="center" vertical="center" wrapText="1"/>
    </xf>
    <xf numFmtId="0" fontId="12" fillId="2" borderId="3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0" borderId="8" xfId="0" applyFont="1" applyBorder="1" applyAlignment="1" applyProtection="1">
      <alignment horizontal="center" vertical="center"/>
      <protection hidden="1"/>
    </xf>
    <xf numFmtId="0" fontId="12" fillId="0" borderId="10" xfId="0" applyFont="1" applyBorder="1" applyAlignment="1" applyProtection="1">
      <alignment horizontal="center" vertical="center"/>
      <protection hidden="1"/>
    </xf>
    <xf numFmtId="0" fontId="12" fillId="0" borderId="56" xfId="0" applyFont="1" applyBorder="1" applyAlignment="1">
      <alignment horizontal="left" vertical="center" wrapText="1"/>
    </xf>
    <xf numFmtId="0" fontId="13" fillId="2" borderId="49" xfId="0" applyFont="1" applyFill="1" applyBorder="1" applyAlignment="1">
      <alignment horizontal="center" vertical="center" wrapText="1"/>
    </xf>
    <xf numFmtId="0" fontId="13" fillId="2" borderId="48" xfId="0" applyFont="1" applyFill="1" applyBorder="1" applyAlignment="1">
      <alignment horizontal="center" vertical="center" wrapText="1"/>
    </xf>
    <xf numFmtId="0" fontId="13" fillId="2" borderId="55" xfId="0" applyFont="1" applyFill="1" applyBorder="1" applyAlignment="1">
      <alignment horizontal="center" vertical="center" wrapText="1"/>
    </xf>
    <xf numFmtId="0" fontId="13" fillId="2" borderId="47" xfId="0" applyFont="1" applyFill="1" applyBorder="1" applyAlignment="1">
      <alignment horizontal="center" vertical="center" wrapText="1"/>
    </xf>
    <xf numFmtId="0" fontId="13" fillId="2" borderId="37" xfId="0" applyFont="1" applyFill="1" applyBorder="1" applyAlignment="1">
      <alignment horizontal="center" vertical="center" wrapText="1"/>
    </xf>
    <xf numFmtId="0" fontId="13" fillId="2" borderId="38" xfId="0" applyFont="1" applyFill="1" applyBorder="1" applyAlignment="1">
      <alignment horizontal="center" vertical="center" wrapText="1"/>
    </xf>
    <xf numFmtId="0" fontId="12" fillId="2" borderId="48" xfId="0" applyFont="1" applyFill="1" applyBorder="1" applyAlignment="1">
      <alignment horizontal="center" vertical="center" wrapText="1"/>
    </xf>
    <xf numFmtId="0" fontId="12" fillId="2" borderId="47"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21" fillId="0" borderId="31" xfId="0" applyFont="1" applyBorder="1" applyAlignment="1">
      <alignment horizontal="left" vertical="center"/>
    </xf>
    <xf numFmtId="0" fontId="21" fillId="0" borderId="33" xfId="0" applyFont="1" applyBorder="1" applyAlignment="1">
      <alignment horizontal="left" vertical="center"/>
    </xf>
    <xf numFmtId="0" fontId="24" fillId="5" borderId="0" xfId="0" applyFont="1" applyFill="1" applyAlignment="1">
      <alignment horizontal="left" wrapText="1"/>
    </xf>
    <xf numFmtId="0" fontId="12" fillId="0" borderId="8" xfId="0" applyFont="1" applyBorder="1" applyAlignment="1" applyProtection="1">
      <alignment horizontal="center" vertical="center"/>
      <protection locked="0"/>
    </xf>
    <xf numFmtId="0" fontId="12" fillId="0" borderId="10" xfId="0" applyFont="1" applyBorder="1" applyAlignment="1" applyProtection="1">
      <alignment horizontal="center" vertical="center"/>
      <protection locked="0"/>
    </xf>
    <xf numFmtId="0" fontId="12" fillId="0" borderId="56" xfId="0" applyFont="1" applyBorder="1" applyAlignment="1" applyProtection="1">
      <alignment horizontal="left" vertical="center" wrapText="1"/>
      <protection locked="0"/>
    </xf>
    <xf numFmtId="0" fontId="11" fillId="0" borderId="4" xfId="0" applyFont="1" applyBorder="1" applyAlignment="1" applyProtection="1">
      <alignment horizontal="left" vertical="center" indent="1"/>
      <protection hidden="1"/>
    </xf>
    <xf numFmtId="0" fontId="11" fillId="0" borderId="13" xfId="0" applyFont="1" applyBorder="1" applyAlignment="1" applyProtection="1">
      <alignment horizontal="left" vertical="center" indent="1"/>
      <protection hidden="1"/>
    </xf>
    <xf numFmtId="0" fontId="12" fillId="0" borderId="8" xfId="0" applyFont="1" applyBorder="1" applyAlignment="1" applyProtection="1">
      <alignment horizontal="left" vertical="center" wrapText="1"/>
      <protection locked="0"/>
    </xf>
    <xf numFmtId="0" fontId="12" fillId="0" borderId="10" xfId="0" applyFont="1" applyBorder="1" applyAlignment="1" applyProtection="1">
      <alignment horizontal="left" vertical="center" wrapText="1"/>
      <protection locked="0"/>
    </xf>
    <xf numFmtId="0" fontId="11" fillId="0" borderId="13" xfId="0" applyFont="1" applyBorder="1" applyProtection="1">
      <alignment vertical="center"/>
      <protection locked="0" hidden="1"/>
    </xf>
    <xf numFmtId="0" fontId="11" fillId="0" borderId="4" xfId="0" applyFont="1" applyBorder="1" applyProtection="1">
      <alignment vertical="center"/>
      <protection locked="0" hidden="1"/>
    </xf>
    <xf numFmtId="0" fontId="11" fillId="0" borderId="46" xfId="0" applyFont="1" applyBorder="1" applyAlignment="1" applyProtection="1">
      <alignment horizontal="left" vertical="center"/>
      <protection hidden="1"/>
    </xf>
    <xf numFmtId="0" fontId="11" fillId="0" borderId="14" xfId="0" applyFont="1" applyBorder="1" applyAlignment="1" applyProtection="1">
      <alignment horizontal="left" vertical="center"/>
      <protection hidden="1"/>
    </xf>
    <xf numFmtId="0" fontId="11" fillId="0" borderId="30" xfId="0" applyFont="1" applyBorder="1" applyAlignment="1" applyProtection="1">
      <alignment horizontal="left" vertical="center"/>
      <protection hidden="1"/>
    </xf>
    <xf numFmtId="0" fontId="30" fillId="0" borderId="30" xfId="0" applyFont="1" applyBorder="1" applyAlignment="1">
      <alignment horizontal="left" vertical="center"/>
    </xf>
    <xf numFmtId="0" fontId="30" fillId="0" borderId="29" xfId="0" applyFont="1" applyBorder="1" applyAlignment="1">
      <alignment horizontal="left" vertical="center"/>
    </xf>
    <xf numFmtId="0" fontId="12" fillId="0" borderId="49" xfId="0" applyFont="1" applyBorder="1" applyAlignment="1" applyProtection="1">
      <alignment horizontal="left" vertical="center" wrapText="1"/>
      <protection locked="0"/>
    </xf>
    <xf numFmtId="0" fontId="12" fillId="0" borderId="48" xfId="0" applyFont="1" applyBorder="1" applyAlignment="1" applyProtection="1">
      <alignment horizontal="left" vertical="center" wrapText="1"/>
      <protection locked="0"/>
    </xf>
    <xf numFmtId="0" fontId="12" fillId="0" borderId="37" xfId="0" applyFont="1" applyBorder="1" applyAlignment="1" applyProtection="1">
      <alignment horizontal="left" vertical="center" wrapText="1"/>
      <protection locked="0"/>
    </xf>
    <xf numFmtId="0" fontId="12" fillId="0" borderId="38" xfId="0" applyFont="1" applyBorder="1" applyAlignment="1" applyProtection="1">
      <alignment horizontal="left" vertical="center" wrapText="1"/>
      <protection locked="0"/>
    </xf>
    <xf numFmtId="176" fontId="12" fillId="0" borderId="31" xfId="0" applyNumberFormat="1" applyFont="1" applyBorder="1" applyAlignment="1" applyProtection="1">
      <alignment horizontal="center" vertical="center" shrinkToFit="1"/>
      <protection locked="0"/>
    </xf>
    <xf numFmtId="176" fontId="12" fillId="0" borderId="33" xfId="0" applyNumberFormat="1" applyFont="1" applyBorder="1" applyAlignment="1" applyProtection="1">
      <alignment horizontal="center" vertical="center" shrinkToFit="1"/>
      <protection locked="0"/>
    </xf>
    <xf numFmtId="177" fontId="12" fillId="0" borderId="31" xfId="0" applyNumberFormat="1" applyFont="1" applyBorder="1" applyAlignment="1" applyProtection="1">
      <alignment horizontal="center" vertical="center" shrinkToFit="1"/>
      <protection locked="0"/>
    </xf>
    <xf numFmtId="177" fontId="12" fillId="0" borderId="33" xfId="0" applyNumberFormat="1" applyFont="1" applyBorder="1" applyAlignment="1" applyProtection="1">
      <alignment horizontal="center" vertical="center" shrinkToFit="1"/>
      <protection locked="0"/>
    </xf>
    <xf numFmtId="178" fontId="12" fillId="0" borderId="31" xfId="0" applyNumberFormat="1" applyFont="1" applyBorder="1" applyAlignment="1" applyProtection="1">
      <alignment horizontal="center" vertical="center" shrinkToFit="1"/>
      <protection locked="0"/>
    </xf>
    <xf numFmtId="178" fontId="12" fillId="0" borderId="33" xfId="0" applyNumberFormat="1" applyFont="1" applyBorder="1" applyAlignment="1" applyProtection="1">
      <alignment horizontal="center" vertical="center" shrinkToFit="1"/>
      <protection locked="0"/>
    </xf>
    <xf numFmtId="0" fontId="12" fillId="0" borderId="31" xfId="0" applyFont="1" applyBorder="1" applyAlignment="1" applyProtection="1">
      <alignment horizontal="center" vertical="center" wrapText="1"/>
      <protection locked="0"/>
    </xf>
    <xf numFmtId="0" fontId="12" fillId="0" borderId="33" xfId="0" applyFont="1" applyBorder="1" applyAlignment="1" applyProtection="1">
      <alignment horizontal="center" vertical="center" wrapText="1"/>
      <protection locked="0"/>
    </xf>
    <xf numFmtId="0" fontId="12" fillId="0" borderId="31" xfId="0" applyFont="1" applyBorder="1" applyAlignment="1" applyProtection="1">
      <alignment horizontal="center" vertical="center" shrinkToFit="1"/>
      <protection locked="0"/>
    </xf>
    <xf numFmtId="0" fontId="12" fillId="0" borderId="33" xfId="0" applyFont="1" applyBorder="1" applyAlignment="1" applyProtection="1">
      <alignment horizontal="center" vertical="center" shrinkToFit="1"/>
      <protection locked="0"/>
    </xf>
    <xf numFmtId="0" fontId="12" fillId="0" borderId="49" xfId="0" applyFont="1" applyBorder="1" applyAlignment="1" applyProtection="1">
      <alignment horizontal="center" vertical="center"/>
      <protection locked="0"/>
    </xf>
    <xf numFmtId="0" fontId="12" fillId="0" borderId="48" xfId="0" applyFont="1" applyBorder="1" applyAlignment="1" applyProtection="1">
      <alignment horizontal="center" vertical="center"/>
      <protection locked="0"/>
    </xf>
    <xf numFmtId="0" fontId="12" fillId="0" borderId="37" xfId="0" applyFont="1" applyBorder="1" applyAlignment="1" applyProtection="1">
      <alignment horizontal="center" vertical="center"/>
      <protection locked="0"/>
    </xf>
    <xf numFmtId="0" fontId="12" fillId="0" borderId="38" xfId="0" applyFont="1" applyBorder="1" applyAlignment="1" applyProtection="1">
      <alignment horizontal="center" vertical="center"/>
      <protection locked="0"/>
    </xf>
    <xf numFmtId="0" fontId="12" fillId="0" borderId="31" xfId="0" applyFont="1" applyBorder="1" applyAlignment="1" applyProtection="1">
      <alignment horizontal="center" vertical="center"/>
      <protection locked="0"/>
    </xf>
    <xf numFmtId="0" fontId="12" fillId="0" borderId="33" xfId="0" applyFont="1" applyBorder="1" applyAlignment="1" applyProtection="1">
      <alignment horizontal="center" vertical="center"/>
      <protection locked="0"/>
    </xf>
    <xf numFmtId="0" fontId="12" fillId="0" borderId="49" xfId="0" applyFont="1" applyBorder="1" applyAlignment="1" applyProtection="1">
      <alignment horizontal="center" vertical="center" shrinkToFit="1"/>
      <protection locked="0"/>
    </xf>
    <xf numFmtId="0" fontId="12" fillId="0" borderId="37" xfId="0" applyFont="1" applyBorder="1" applyAlignment="1" applyProtection="1">
      <alignment horizontal="center" vertical="center" shrinkToFit="1"/>
      <protection locked="0"/>
    </xf>
    <xf numFmtId="0" fontId="21" fillId="0" borderId="31" xfId="6" applyFont="1" applyBorder="1" applyAlignment="1">
      <alignment horizontal="left" vertical="center"/>
    </xf>
    <xf numFmtId="0" fontId="11" fillId="0" borderId="30" xfId="0" applyFont="1" applyBorder="1" applyAlignment="1" applyProtection="1">
      <alignment horizontal="left" vertical="center" wrapText="1" indent="1"/>
      <protection hidden="1"/>
    </xf>
    <xf numFmtId="0" fontId="11" fillId="0" borderId="29" xfId="0" applyFont="1" applyBorder="1" applyAlignment="1" applyProtection="1">
      <alignment horizontal="left" vertical="center" wrapText="1" indent="1"/>
      <protection hidden="1"/>
    </xf>
    <xf numFmtId="0" fontId="26" fillId="0" borderId="30" xfId="0" applyFont="1" applyBorder="1" applyAlignment="1" applyProtection="1">
      <alignment horizontal="right" vertical="center" shrinkToFit="1"/>
      <protection locked="0"/>
    </xf>
    <xf numFmtId="0" fontId="26" fillId="0" borderId="29" xfId="0" applyFont="1" applyBorder="1" applyAlignment="1" applyProtection="1">
      <alignment horizontal="right" vertical="center" shrinkToFit="1"/>
      <protection locked="0"/>
    </xf>
    <xf numFmtId="0" fontId="32" fillId="12" borderId="56" xfId="2" applyFont="1" applyFill="1" applyBorder="1" applyAlignment="1">
      <alignment horizontal="left" vertical="center" wrapText="1"/>
    </xf>
    <xf numFmtId="0" fontId="32" fillId="0" borderId="56" xfId="2" applyFont="1" applyBorder="1" applyAlignment="1" applyProtection="1">
      <alignment horizontal="left" vertical="top" wrapText="1"/>
      <protection locked="0"/>
    </xf>
    <xf numFmtId="0" fontId="44" fillId="10" borderId="103" xfId="2" applyFont="1" applyFill="1" applyBorder="1" applyAlignment="1">
      <alignment horizontal="center" vertical="center"/>
    </xf>
    <xf numFmtId="0" fontId="44" fillId="10" borderId="104" xfId="2" applyFont="1" applyFill="1" applyBorder="1" applyAlignment="1">
      <alignment horizontal="center" vertical="center"/>
    </xf>
    <xf numFmtId="0" fontId="44" fillId="10" borderId="98" xfId="2" applyFont="1" applyFill="1" applyBorder="1" applyAlignment="1">
      <alignment horizontal="center" vertical="center"/>
    </xf>
    <xf numFmtId="0" fontId="44" fillId="10" borderId="99" xfId="2" applyFont="1" applyFill="1" applyBorder="1" applyAlignment="1">
      <alignment horizontal="center" vertical="center"/>
    </xf>
    <xf numFmtId="0" fontId="44" fillId="10" borderId="103" xfId="2" applyFont="1" applyFill="1" applyBorder="1" applyAlignment="1">
      <alignment horizontal="center" vertical="center" wrapText="1"/>
    </xf>
    <xf numFmtId="0" fontId="44" fillId="10" borderId="104" xfId="2" applyFont="1" applyFill="1" applyBorder="1" applyAlignment="1">
      <alignment horizontal="center" vertical="center" wrapText="1"/>
    </xf>
    <xf numFmtId="0" fontId="44" fillId="10" borderId="8" xfId="2" applyFont="1" applyFill="1" applyBorder="1" applyAlignment="1">
      <alignment horizontal="center" vertical="center"/>
    </xf>
    <xf numFmtId="0" fontId="44" fillId="10" borderId="10" xfId="2" applyFont="1" applyFill="1" applyBorder="1" applyAlignment="1">
      <alignment horizontal="center" vertical="center"/>
    </xf>
    <xf numFmtId="0" fontId="44" fillId="10" borderId="8" xfId="2" applyFont="1" applyFill="1" applyBorder="1" applyAlignment="1">
      <alignment horizontal="center" vertical="center" wrapText="1"/>
    </xf>
    <xf numFmtId="0" fontId="44" fillId="10" borderId="10" xfId="2" applyFont="1" applyFill="1" applyBorder="1" applyAlignment="1">
      <alignment horizontal="center" vertical="center" wrapText="1"/>
    </xf>
    <xf numFmtId="0" fontId="44" fillId="10" borderId="101" xfId="2" applyFont="1" applyFill="1" applyBorder="1" applyAlignment="1">
      <alignment horizontal="center" vertical="center" wrapText="1"/>
    </xf>
    <xf numFmtId="0" fontId="44" fillId="10" borderId="69" xfId="2" applyFont="1" applyFill="1" applyBorder="1" applyAlignment="1">
      <alignment horizontal="center" vertical="center" wrapText="1"/>
    </xf>
    <xf numFmtId="0" fontId="44" fillId="10" borderId="55" xfId="2" applyFont="1" applyFill="1" applyBorder="1" applyAlignment="1">
      <alignment horizontal="center" vertical="center" wrapText="1"/>
    </xf>
    <xf numFmtId="0" fontId="44" fillId="10" borderId="47" xfId="2" applyFont="1" applyFill="1" applyBorder="1" applyAlignment="1">
      <alignment horizontal="center" vertical="center" wrapText="1"/>
    </xf>
    <xf numFmtId="0" fontId="44" fillId="0" borderId="8" xfId="2" applyFont="1" applyBorder="1" applyAlignment="1" applyProtection="1">
      <alignment horizontal="left" vertical="center" wrapText="1"/>
      <protection locked="0"/>
    </xf>
    <xf numFmtId="0" fontId="44" fillId="0" borderId="10" xfId="2" applyFont="1" applyBorder="1" applyAlignment="1" applyProtection="1">
      <alignment horizontal="left" vertical="center" wrapText="1"/>
      <protection locked="0"/>
    </xf>
    <xf numFmtId="0" fontId="44" fillId="0" borderId="8" xfId="2" applyFont="1" applyBorder="1" applyAlignment="1" applyProtection="1">
      <alignment horizontal="right" vertical="center" wrapText="1"/>
      <protection locked="0"/>
    </xf>
    <xf numFmtId="0" fontId="44" fillId="0" borderId="10" xfId="2" applyFont="1" applyBorder="1" applyAlignment="1" applyProtection="1">
      <alignment horizontal="right" vertical="center" wrapText="1"/>
      <protection locked="0"/>
    </xf>
    <xf numFmtId="0" fontId="53" fillId="0" borderId="121" xfId="2" applyFont="1" applyBorder="1" applyAlignment="1">
      <alignment horizontal="center" vertical="top" wrapText="1"/>
    </xf>
    <xf numFmtId="0" fontId="53" fillId="0" borderId="122" xfId="2" applyFont="1" applyBorder="1" applyAlignment="1">
      <alignment horizontal="center" vertical="top" wrapText="1"/>
    </xf>
    <xf numFmtId="0" fontId="53" fillId="0" borderId="123" xfId="2" applyFont="1" applyBorder="1" applyAlignment="1">
      <alignment horizontal="center" vertical="top" wrapText="1"/>
    </xf>
    <xf numFmtId="0" fontId="53" fillId="0" borderId="124" xfId="2" applyFont="1" applyBorder="1" applyAlignment="1">
      <alignment horizontal="center" vertical="top" wrapText="1"/>
    </xf>
    <xf numFmtId="0" fontId="53" fillId="0" borderId="95" xfId="2" applyFont="1" applyBorder="1" applyAlignment="1">
      <alignment horizontal="center" vertical="top" wrapText="1"/>
    </xf>
    <xf numFmtId="0" fontId="53" fillId="0" borderId="125" xfId="2" applyFont="1" applyBorder="1" applyAlignment="1">
      <alignment horizontal="center" vertical="top" wrapText="1"/>
    </xf>
    <xf numFmtId="38" fontId="44" fillId="10" borderId="31" xfId="3" applyFont="1" applyFill="1" applyBorder="1" applyAlignment="1">
      <alignment horizontal="center" vertical="center" wrapText="1"/>
    </xf>
    <xf numFmtId="38" fontId="44" fillId="10" borderId="33" xfId="3" applyFont="1" applyFill="1" applyBorder="1" applyAlignment="1">
      <alignment horizontal="center" vertical="center" wrapText="1"/>
    </xf>
    <xf numFmtId="0" fontId="44" fillId="10" borderId="8" xfId="2" applyFont="1" applyFill="1" applyBorder="1" applyAlignment="1">
      <alignment horizontal="center" vertical="center" shrinkToFit="1"/>
    </xf>
    <xf numFmtId="0" fontId="44" fillId="10" borderId="10" xfId="2" applyFont="1" applyFill="1" applyBorder="1" applyAlignment="1">
      <alignment horizontal="center" vertical="center" shrinkToFit="1"/>
    </xf>
    <xf numFmtId="0" fontId="44" fillId="10" borderId="31" xfId="2" applyFont="1" applyFill="1" applyBorder="1" applyAlignment="1">
      <alignment horizontal="center" vertical="center" wrapText="1"/>
    </xf>
    <xf numFmtId="0" fontId="44" fillId="10" borderId="33" xfId="2" applyFont="1" applyFill="1" applyBorder="1" applyAlignment="1">
      <alignment horizontal="center" vertical="center" wrapText="1"/>
    </xf>
    <xf numFmtId="0" fontId="44" fillId="10" borderId="49" xfId="2" applyFont="1" applyFill="1" applyBorder="1" applyAlignment="1">
      <alignment horizontal="center" vertical="center" wrapText="1"/>
    </xf>
    <xf numFmtId="0" fontId="44" fillId="10" borderId="48" xfId="2" applyFont="1" applyFill="1" applyBorder="1" applyAlignment="1">
      <alignment horizontal="center" vertical="center" wrapText="1"/>
    </xf>
    <xf numFmtId="0" fontId="44" fillId="10" borderId="37" xfId="2" applyFont="1" applyFill="1" applyBorder="1" applyAlignment="1">
      <alignment horizontal="center" vertical="center" wrapText="1"/>
    </xf>
    <xf numFmtId="0" fontId="44" fillId="10" borderId="38" xfId="2" applyFont="1" applyFill="1" applyBorder="1" applyAlignment="1">
      <alignment horizontal="center" vertical="center" wrapText="1"/>
    </xf>
    <xf numFmtId="0" fontId="44" fillId="10" borderId="9" xfId="2" applyFont="1" applyFill="1" applyBorder="1" applyAlignment="1">
      <alignment horizontal="center" vertical="center" wrapText="1"/>
    </xf>
    <xf numFmtId="0" fontId="40" fillId="0" borderId="0" xfId="2" applyFont="1" applyAlignment="1">
      <alignment horizontal="left" vertical="center" wrapText="1"/>
    </xf>
    <xf numFmtId="0" fontId="44" fillId="0" borderId="129" xfId="2" applyFont="1" applyBorder="1" applyAlignment="1">
      <alignment horizontal="left" vertical="center" wrapText="1"/>
    </xf>
    <xf numFmtId="0" fontId="44" fillId="0" borderId="9" xfId="2" applyFont="1" applyBorder="1" applyAlignment="1">
      <alignment horizontal="left" vertical="center" wrapText="1"/>
    </xf>
    <xf numFmtId="0" fontId="44" fillId="0" borderId="10" xfId="2" applyFont="1" applyBorder="1" applyAlignment="1">
      <alignment horizontal="left" vertical="center" wrapText="1"/>
    </xf>
    <xf numFmtId="0" fontId="53" fillId="0" borderId="118" xfId="2" applyFont="1" applyBorder="1" applyAlignment="1">
      <alignment horizontal="left" vertical="top" wrapText="1"/>
    </xf>
    <xf numFmtId="0" fontId="44" fillId="0" borderId="119" xfId="2" applyFont="1" applyBorder="1" applyAlignment="1">
      <alignment horizontal="left" vertical="top" wrapText="1"/>
    </xf>
    <xf numFmtId="0" fontId="44" fillId="0" borderId="120" xfId="2" applyFont="1" applyBorder="1" applyAlignment="1">
      <alignment horizontal="left" vertical="top" wrapText="1"/>
    </xf>
    <xf numFmtId="0" fontId="44" fillId="0" borderId="130" xfId="2" applyFont="1" applyBorder="1" applyAlignment="1">
      <alignment horizontal="left" vertical="center" wrapText="1"/>
    </xf>
    <xf numFmtId="0" fontId="44" fillId="0" borderId="93" xfId="2" applyFont="1" applyBorder="1" applyAlignment="1">
      <alignment horizontal="left" vertical="center" wrapText="1"/>
    </xf>
    <xf numFmtId="0" fontId="44" fillId="0" borderId="69" xfId="2" applyFont="1" applyBorder="1" applyAlignment="1">
      <alignment horizontal="left" vertical="center" wrapText="1"/>
    </xf>
    <xf numFmtId="0" fontId="44" fillId="0" borderId="109" xfId="2" applyFont="1" applyBorder="1" applyAlignment="1">
      <alignment horizontal="center" vertical="center" wrapText="1"/>
    </xf>
    <xf numFmtId="0" fontId="44" fillId="0" borderId="110" xfId="2" applyFont="1" applyBorder="1" applyAlignment="1">
      <alignment horizontal="center" vertical="center" wrapText="1"/>
    </xf>
    <xf numFmtId="0" fontId="44" fillId="0" borderId="111" xfId="2" applyFont="1" applyBorder="1" applyAlignment="1">
      <alignment horizontal="center" vertical="center" wrapText="1"/>
    </xf>
    <xf numFmtId="0" fontId="44" fillId="13" borderId="113" xfId="2" applyFont="1" applyFill="1" applyBorder="1" applyAlignment="1">
      <alignment horizontal="center" vertical="center" wrapText="1"/>
    </xf>
    <xf numFmtId="0" fontId="32" fillId="13" borderId="88" xfId="2" applyFont="1" applyFill="1" applyBorder="1" applyAlignment="1">
      <alignment horizontal="center" vertical="center" wrapText="1"/>
    </xf>
    <xf numFmtId="0" fontId="32" fillId="13" borderId="89" xfId="2" applyFont="1" applyFill="1" applyBorder="1" applyAlignment="1">
      <alignment horizontal="center" vertical="center" wrapText="1"/>
    </xf>
    <xf numFmtId="0" fontId="32" fillId="13" borderId="115" xfId="2" applyFont="1" applyFill="1" applyBorder="1" applyAlignment="1">
      <alignment horizontal="center" vertical="center" wrapText="1"/>
    </xf>
    <xf numFmtId="0" fontId="32" fillId="13" borderId="116" xfId="2" applyFont="1" applyFill="1" applyBorder="1" applyAlignment="1">
      <alignment horizontal="center" vertical="center" wrapText="1"/>
    </xf>
    <xf numFmtId="38" fontId="55" fillId="12" borderId="114" xfId="4" applyFont="1" applyFill="1" applyBorder="1" applyAlignment="1">
      <alignment vertical="center" wrapText="1"/>
    </xf>
    <xf numFmtId="38" fontId="32" fillId="12" borderId="117" xfId="4" applyFont="1" applyFill="1" applyBorder="1" applyAlignment="1">
      <alignment vertical="center" wrapText="1"/>
    </xf>
    <xf numFmtId="0" fontId="40" fillId="0" borderId="0" xfId="2" applyFont="1" applyAlignment="1">
      <alignment horizontal="right" vertical="center" wrapText="1"/>
    </xf>
    <xf numFmtId="0" fontId="44" fillId="0" borderId="8" xfId="2" applyFont="1" applyBorder="1" applyAlignment="1" applyProtection="1">
      <alignment horizontal="center" vertical="center" wrapText="1"/>
      <protection locked="0"/>
    </xf>
    <xf numFmtId="0" fontId="44" fillId="0" borderId="9" xfId="2" applyFont="1" applyBorder="1" applyAlignment="1" applyProtection="1">
      <alignment horizontal="center" vertical="center" wrapText="1"/>
      <protection locked="0"/>
    </xf>
    <xf numFmtId="0" fontId="44" fillId="0" borderId="10" xfId="2" applyFont="1" applyBorder="1" applyAlignment="1" applyProtection="1">
      <alignment horizontal="center" vertical="center" wrapText="1"/>
      <protection locked="0"/>
    </xf>
    <xf numFmtId="0" fontId="44" fillId="10" borderId="56" xfId="2" applyFont="1" applyFill="1" applyBorder="1" applyAlignment="1">
      <alignment horizontal="center" vertical="center" shrinkToFit="1"/>
    </xf>
    <xf numFmtId="0" fontId="44" fillId="10" borderId="31" xfId="2" applyFont="1" applyFill="1" applyBorder="1" applyAlignment="1">
      <alignment horizontal="center" vertical="center" shrinkToFit="1"/>
    </xf>
    <xf numFmtId="0" fontId="44" fillId="10" borderId="33" xfId="2" applyFont="1" applyFill="1" applyBorder="1" applyAlignment="1">
      <alignment horizontal="center" vertical="center" shrinkToFit="1"/>
    </xf>
    <xf numFmtId="0" fontId="44" fillId="10" borderId="9" xfId="2" applyFont="1" applyFill="1" applyBorder="1" applyAlignment="1">
      <alignment horizontal="center" vertical="center" shrinkToFit="1"/>
    </xf>
    <xf numFmtId="38" fontId="44" fillId="10" borderId="31" xfId="3" applyFont="1" applyFill="1" applyBorder="1" applyAlignment="1">
      <alignment horizontal="center" vertical="center" shrinkToFit="1"/>
    </xf>
    <xf numFmtId="38" fontId="44" fillId="10" borderId="33" xfId="3" applyFont="1" applyFill="1" applyBorder="1" applyAlignment="1">
      <alignment horizontal="center" vertical="center" shrinkToFit="1"/>
    </xf>
    <xf numFmtId="0" fontId="44" fillId="10" borderId="31" xfId="2" applyFont="1" applyFill="1" applyBorder="1" applyAlignment="1">
      <alignment horizontal="center" vertical="center" wrapText="1" shrinkToFit="1"/>
    </xf>
    <xf numFmtId="38" fontId="44" fillId="0" borderId="8" xfId="3" applyFont="1" applyFill="1" applyBorder="1" applyAlignment="1" applyProtection="1">
      <alignment horizontal="right" vertical="center" wrapText="1"/>
      <protection locked="0"/>
    </xf>
    <xf numFmtId="38" fontId="44" fillId="0" borderId="10" xfId="3" applyFont="1" applyFill="1" applyBorder="1" applyAlignment="1" applyProtection="1">
      <alignment horizontal="right" vertical="center" wrapText="1"/>
      <protection locked="0"/>
    </xf>
    <xf numFmtId="0" fontId="43" fillId="7" borderId="0" xfId="0" applyFont="1" applyFill="1">
      <alignment vertical="center"/>
    </xf>
    <xf numFmtId="0" fontId="62" fillId="0" borderId="0" xfId="0" applyFont="1" applyAlignment="1">
      <alignment horizontal="left" vertical="center"/>
    </xf>
    <xf numFmtId="0" fontId="63" fillId="0" borderId="0" xfId="0" applyFont="1" applyAlignment="1">
      <alignment horizontal="left" vertical="center"/>
    </xf>
    <xf numFmtId="0" fontId="63" fillId="0" borderId="29" xfId="0" applyFont="1" applyBorder="1" applyAlignment="1">
      <alignment horizontal="left" vertical="center"/>
    </xf>
    <xf numFmtId="0" fontId="44" fillId="0" borderId="8" xfId="2" applyFont="1" applyBorder="1" applyAlignment="1">
      <alignment horizontal="left" vertical="center" wrapText="1"/>
    </xf>
    <xf numFmtId="0" fontId="44" fillId="0" borderId="8" xfId="2" applyFont="1" applyBorder="1" applyAlignment="1">
      <alignment horizontal="right" vertical="center" wrapText="1"/>
    </xf>
    <xf numFmtId="0" fontId="44" fillId="0" borderId="10" xfId="2" applyFont="1" applyBorder="1" applyAlignment="1">
      <alignment horizontal="right" vertical="center" wrapText="1"/>
    </xf>
    <xf numFmtId="38" fontId="44" fillId="10" borderId="31" xfId="3" applyFont="1" applyFill="1" applyBorder="1" applyAlignment="1" applyProtection="1">
      <alignment horizontal="center" vertical="center" wrapText="1"/>
    </xf>
    <xf numFmtId="38" fontId="44" fillId="10" borderId="33" xfId="3" applyFont="1" applyFill="1" applyBorder="1" applyAlignment="1" applyProtection="1">
      <alignment horizontal="center" vertical="center" wrapText="1"/>
    </xf>
    <xf numFmtId="0" fontId="44" fillId="0" borderId="8" xfId="2" applyFont="1" applyBorder="1" applyAlignment="1">
      <alignment horizontal="center" vertical="center" wrapText="1"/>
    </xf>
    <xf numFmtId="0" fontId="44" fillId="0" borderId="9" xfId="2" applyFont="1" applyBorder="1" applyAlignment="1">
      <alignment horizontal="center" vertical="center" wrapText="1"/>
    </xf>
    <xf numFmtId="0" fontId="44" fillId="0" borderId="10" xfId="2" applyFont="1" applyBorder="1" applyAlignment="1">
      <alignment horizontal="center" vertical="center" wrapText="1"/>
    </xf>
    <xf numFmtId="38" fontId="44" fillId="10" borderId="31" xfId="3" applyFont="1" applyFill="1" applyBorder="1" applyAlignment="1" applyProtection="1">
      <alignment horizontal="center" vertical="center" shrinkToFit="1"/>
    </xf>
    <xf numFmtId="38" fontId="44" fillId="10" borderId="33" xfId="3" applyFont="1" applyFill="1" applyBorder="1" applyAlignment="1" applyProtection="1">
      <alignment horizontal="center" vertical="center" shrinkToFit="1"/>
    </xf>
    <xf numFmtId="38" fontId="44" fillId="0" borderId="8" xfId="3" applyFont="1" applyFill="1" applyBorder="1" applyAlignment="1" applyProtection="1">
      <alignment horizontal="right" vertical="center" wrapText="1"/>
    </xf>
    <xf numFmtId="38" fontId="44" fillId="0" borderId="10" xfId="3" applyFont="1" applyFill="1" applyBorder="1" applyAlignment="1" applyProtection="1">
      <alignment horizontal="right" vertical="center" wrapText="1"/>
    </xf>
    <xf numFmtId="38" fontId="55" fillId="12" borderId="114" xfId="4" applyFont="1" applyFill="1" applyBorder="1" applyAlignment="1" applyProtection="1">
      <alignment vertical="center" wrapText="1"/>
    </xf>
    <xf numFmtId="38" fontId="32" fillId="12" borderId="117" xfId="4" applyFont="1" applyFill="1" applyBorder="1" applyAlignment="1" applyProtection="1">
      <alignment vertical="center" wrapText="1"/>
    </xf>
  </cellXfs>
  <cellStyles count="7">
    <cellStyle name="ハイパーリンク" xfId="6" builtinId="8"/>
    <cellStyle name="桁区切り" xfId="4" builtinId="6"/>
    <cellStyle name="桁区切り 2" xfId="3" xr:uid="{EE4D5D15-B5E6-41D4-A2B1-8CD34B987F11}"/>
    <cellStyle name="標準" xfId="0" builtinId="0"/>
    <cellStyle name="標準 2" xfId="1" xr:uid="{E62E697B-26EB-4F4A-BAC5-4BD829F0FDB9}"/>
    <cellStyle name="標準 3" xfId="2" xr:uid="{DB4CD851-7DB0-4CCB-B8DC-1A150FB048AD}"/>
    <cellStyle name="標準_Book1" xfId="5" xr:uid="{D582429F-C44C-412B-B517-88D0B0F1C855}"/>
  </cellStyles>
  <dxfs count="2">
    <dxf>
      <font>
        <b/>
        <i val="0"/>
        <strike val="0"/>
        <color rgb="FFFF0000"/>
      </font>
    </dxf>
    <dxf>
      <font>
        <strike/>
      </font>
    </dxf>
  </dxfs>
  <tableStyles count="0" defaultTableStyle="TableStyleMedium2" defaultPivotStyle="PivotStyleLight16"/>
  <colors>
    <mruColors>
      <color rgb="FFFFFFCC"/>
      <color rgb="FFFFCC99"/>
      <color rgb="FFCCFFFF"/>
      <color rgb="FF0033CC"/>
      <color rgb="FFFFFF99"/>
      <color rgb="FFFF3300"/>
      <color rgb="FFDDF2FF"/>
      <color rgb="FF0000FF"/>
      <color rgb="FFFFFFFF"/>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twoCellAnchor editAs="oneCell">
    <xdr:from>
      <xdr:col>1</xdr:col>
      <xdr:colOff>228600</xdr:colOff>
      <xdr:row>0</xdr:row>
      <xdr:rowOff>19050</xdr:rowOff>
    </xdr:from>
    <xdr:to>
      <xdr:col>1</xdr:col>
      <xdr:colOff>511185</xdr:colOff>
      <xdr:row>0</xdr:row>
      <xdr:rowOff>134620</xdr:rowOff>
    </xdr:to>
    <xdr:pic>
      <xdr:nvPicPr>
        <xdr:cNvPr id="2" name="図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838325" y="19050"/>
          <a:ext cx="286395" cy="1193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161925</xdr:colOff>
      <xdr:row>33</xdr:row>
      <xdr:rowOff>600074</xdr:rowOff>
    </xdr:from>
    <xdr:to>
      <xdr:col>10</xdr:col>
      <xdr:colOff>476250</xdr:colOff>
      <xdr:row>40</xdr:row>
      <xdr:rowOff>19050</xdr:rowOff>
    </xdr:to>
    <xdr:sp macro="" textlink="">
      <xdr:nvSpPr>
        <xdr:cNvPr id="4" name="四角形: 角を丸くする 3">
          <a:extLst>
            <a:ext uri="{FF2B5EF4-FFF2-40B4-BE49-F238E27FC236}">
              <a16:creationId xmlns:a16="http://schemas.microsoft.com/office/drawing/2014/main" id="{00000000-0008-0000-0200-000004000000}"/>
            </a:ext>
          </a:extLst>
        </xdr:cNvPr>
        <xdr:cNvSpPr/>
      </xdr:nvSpPr>
      <xdr:spPr>
        <a:xfrm>
          <a:off x="7743825" y="8324849"/>
          <a:ext cx="2600325" cy="1428751"/>
        </a:xfrm>
        <a:prstGeom prst="roundRect">
          <a:avLst>
            <a:gd name="adj" fmla="val 8652"/>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nSpc>
              <a:spcPts val="1400"/>
            </a:lnSpc>
          </a:pPr>
          <a:r>
            <a:rPr kumimoji="1" lang="en-US" altLang="ja-JP" sz="1000" b="0">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000" b="0">
              <a:solidFill>
                <a:sysClr val="windowText" lastClr="000000"/>
              </a:solidFill>
              <a:effectLst/>
              <a:latin typeface="Meiryo UI" panose="020B0604030504040204" pitchFamily="50" charset="-128"/>
              <a:ea typeface="Meiryo UI" panose="020B0604030504040204" pitchFamily="50" charset="-128"/>
              <a:cs typeface="+mn-cs"/>
            </a:rPr>
            <a:t>注意</a:t>
          </a:r>
          <a:r>
            <a:rPr kumimoji="1" lang="en-US" altLang="ja-JP" sz="1000" b="0">
              <a:solidFill>
                <a:sysClr val="windowText" lastClr="000000"/>
              </a:solidFill>
              <a:effectLst/>
              <a:latin typeface="Meiryo UI" panose="020B0604030504040204" pitchFamily="50" charset="-128"/>
              <a:ea typeface="Meiryo UI" panose="020B0604030504040204" pitchFamily="50" charset="-128"/>
              <a:cs typeface="+mn-cs"/>
            </a:rPr>
            <a:t>】</a:t>
          </a:r>
        </a:p>
        <a:p>
          <a:pPr>
            <a:lnSpc>
              <a:spcPts val="1400"/>
            </a:lnSpc>
          </a:pPr>
          <a:r>
            <a:rPr kumimoji="1" lang="ja-JP" altLang="en-US" sz="1000" b="0">
              <a:solidFill>
                <a:sysClr val="windowText" lastClr="000000"/>
              </a:solidFill>
              <a:effectLst/>
              <a:latin typeface="Meiryo UI" panose="020B0604030504040204" pitchFamily="50" charset="-128"/>
              <a:ea typeface="Meiryo UI" panose="020B0604030504040204" pitchFamily="50" charset="-128"/>
              <a:cs typeface="+mn-cs"/>
            </a:rPr>
            <a:t>印刷範囲の初期設定は機関３までとなっています。機関４以降に記入する場合は、印刷範囲を変更してください。</a:t>
          </a:r>
          <a:endParaRPr kumimoji="1" lang="en-US" altLang="ja-JP" sz="1000" b="0">
            <a:solidFill>
              <a:sysClr val="windowText" lastClr="000000"/>
            </a:solidFill>
            <a:effectLst/>
            <a:latin typeface="Meiryo UI" panose="020B0604030504040204" pitchFamily="50" charset="-128"/>
            <a:ea typeface="Meiryo UI" panose="020B0604030504040204" pitchFamily="50" charset="-128"/>
            <a:cs typeface="+mn-cs"/>
          </a:endParaRPr>
        </a:p>
      </xdr:txBody>
    </xdr:sp>
    <xdr:clientData fLocksWithSheet="0" fPrintsWithSheet="0"/>
  </xdr:twoCellAnchor>
  <xdr:twoCellAnchor editAs="oneCell">
    <xdr:from>
      <xdr:col>1</xdr:col>
      <xdr:colOff>352425</xdr:colOff>
      <xdr:row>0</xdr:row>
      <xdr:rowOff>47625</xdr:rowOff>
    </xdr:from>
    <xdr:to>
      <xdr:col>1</xdr:col>
      <xdr:colOff>533632</xdr:colOff>
      <xdr:row>0</xdr:row>
      <xdr:rowOff>120895</xdr:rowOff>
    </xdr:to>
    <xdr:pic>
      <xdr:nvPicPr>
        <xdr:cNvPr id="3" name="図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90625" y="47625"/>
          <a:ext cx="181207" cy="72000"/>
        </a:xfrm>
        <a:prstGeom prst="rect">
          <a:avLst/>
        </a:prstGeom>
      </xdr:spPr>
    </xdr:pic>
    <xdr:clientData/>
  </xdr:twoCellAnchor>
  <xdr:twoCellAnchor>
    <xdr:from>
      <xdr:col>7</xdr:col>
      <xdr:colOff>104775</xdr:colOff>
      <xdr:row>2</xdr:row>
      <xdr:rowOff>200024</xdr:rowOff>
    </xdr:from>
    <xdr:to>
      <xdr:col>15</xdr:col>
      <xdr:colOff>552450</xdr:colOff>
      <xdr:row>14</xdr:row>
      <xdr:rowOff>95250</xdr:rowOff>
    </xdr:to>
    <xdr:sp macro="" textlink="">
      <xdr:nvSpPr>
        <xdr:cNvPr id="5" name="四角形: 角を丸くする 4">
          <a:extLst>
            <a:ext uri="{FF2B5EF4-FFF2-40B4-BE49-F238E27FC236}">
              <a16:creationId xmlns:a16="http://schemas.microsoft.com/office/drawing/2014/main" id="{80452465-74EF-49D6-AF63-7B0E297010B6}"/>
            </a:ext>
          </a:extLst>
        </xdr:cNvPr>
        <xdr:cNvSpPr/>
      </xdr:nvSpPr>
      <xdr:spPr>
        <a:xfrm>
          <a:off x="7686675" y="619124"/>
          <a:ext cx="6543675" cy="2876551"/>
        </a:xfrm>
        <a:prstGeom prst="roundRect">
          <a:avLst>
            <a:gd name="adj" fmla="val 5948"/>
          </a:avLst>
        </a:prstGeom>
        <a:solidFill>
          <a:srgbClr val="FFCC99"/>
        </a:solidFill>
        <a:ln>
          <a:noFill/>
        </a:ln>
      </xdr:spPr>
      <xdr:style>
        <a:lnRef idx="0">
          <a:scrgbClr r="0" g="0" b="0"/>
        </a:lnRef>
        <a:fillRef idx="0">
          <a:scrgbClr r="0" g="0" b="0"/>
        </a:fillRef>
        <a:effectRef idx="0">
          <a:scrgbClr r="0" g="0" b="0"/>
        </a:effectRef>
        <a:fontRef idx="minor">
          <a:schemeClr val="lt1"/>
        </a:fontRef>
      </xdr:style>
      <xdr:txBody>
        <a:bodyPr vertOverflow="clip" horzOverflow="clip" lIns="72000" tIns="72000" rIns="72000" bIns="72000" rtlCol="0" anchor="ctr"/>
        <a:lstStyle/>
        <a:p>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注意</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事項</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 </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rgbClr val="FF0000"/>
              </a:solidFill>
              <a:effectLst/>
              <a:latin typeface="Meiryo UI" panose="020B0604030504040204" pitchFamily="50" charset="-128"/>
              <a:ea typeface="Meiryo UI" panose="020B0604030504040204" pitchFamily="50" charset="-128"/>
              <a:cs typeface="+mn-cs"/>
            </a:rPr>
            <a:t>○</a:t>
          </a:r>
          <a:r>
            <a:rPr kumimoji="1" lang="ja-JP" altLang="en-US" sz="1100" b="1">
              <a:solidFill>
                <a:srgbClr val="FF0000"/>
              </a:solidFill>
              <a:effectLst/>
              <a:latin typeface="Meiryo UI" panose="020B0604030504040204" pitchFamily="50" charset="-128"/>
              <a:ea typeface="Meiryo UI" panose="020B0604030504040204" pitchFamily="50" charset="-128"/>
              <a:cs typeface="+mn-cs"/>
            </a:rPr>
            <a:t>経産省の</a:t>
          </a:r>
          <a:r>
            <a:rPr kumimoji="1" lang="ja-JP" altLang="ja-JP" sz="1100" b="1">
              <a:solidFill>
                <a:srgbClr val="FF0000"/>
              </a:solidFill>
              <a:effectLst/>
              <a:latin typeface="Meiryo UI" panose="020B0604030504040204" pitchFamily="50" charset="-128"/>
              <a:ea typeface="Meiryo UI" panose="020B0604030504040204" pitchFamily="50" charset="-128"/>
              <a:cs typeface="+mn-cs"/>
            </a:rPr>
            <a:t>「外国ユーザーリスト</a:t>
          </a:r>
          <a:r>
            <a:rPr kumimoji="1" lang="en-US" altLang="ja-JP" sz="1100" b="1">
              <a:solidFill>
                <a:srgbClr val="FF0000"/>
              </a:solidFill>
              <a:effectLst/>
              <a:latin typeface="Meiryo UI" panose="020B0604030504040204" pitchFamily="50" charset="-128"/>
              <a:ea typeface="Meiryo UI" panose="020B0604030504040204" pitchFamily="50" charset="-128"/>
              <a:cs typeface="+mn-cs"/>
            </a:rPr>
            <a:t>※</a:t>
          </a:r>
          <a:r>
            <a:rPr kumimoji="1" lang="ja-JP" altLang="ja-JP" sz="1100" b="1">
              <a:solidFill>
                <a:srgbClr val="FF0000"/>
              </a:solidFill>
              <a:effectLst/>
              <a:latin typeface="Meiryo UI" panose="020B0604030504040204" pitchFamily="50" charset="-128"/>
              <a:ea typeface="Meiryo UI" panose="020B0604030504040204" pitchFamily="50" charset="-128"/>
              <a:cs typeface="+mn-cs"/>
            </a:rPr>
            <a:t>」に掲載されている企業・組織等は申請できません。</a:t>
          </a:r>
          <a:endParaRPr lang="ja-JP" altLang="ja-JP" sz="1000" b="1">
            <a:solidFill>
              <a:srgbClr val="FF0000"/>
            </a:solidFill>
            <a:effectLst/>
            <a:latin typeface="Meiryo UI" panose="020B0604030504040204" pitchFamily="50" charset="-128"/>
            <a:ea typeface="Meiryo UI" panose="020B0604030504040204" pitchFamily="50" charset="-128"/>
          </a:endParaRPr>
        </a:p>
        <a:p>
          <a:r>
            <a:rPr kumimoji="1" lang="en-US" altLang="ja-JP" sz="1000" b="1">
              <a:solidFill>
                <a:srgbClr val="FF0000"/>
              </a:solidFill>
              <a:latin typeface="Meiryo UI" panose="020B0604030504040204" pitchFamily="50" charset="-128"/>
              <a:ea typeface="Meiryo UI" panose="020B0604030504040204" pitchFamily="50" charset="-128"/>
            </a:rPr>
            <a:t>※</a:t>
          </a:r>
          <a:r>
            <a:rPr kumimoji="1" lang="ja-JP" altLang="en-US" sz="1000" b="1">
              <a:solidFill>
                <a:srgbClr val="FF0000"/>
              </a:solidFill>
              <a:latin typeface="Meiryo UI" panose="020B0604030504040204" pitchFamily="50" charset="-128"/>
              <a:ea typeface="Meiryo UI" panose="020B0604030504040204" pitchFamily="50" charset="-128"/>
            </a:rPr>
            <a:t>外国ユーザーリスト：</a:t>
          </a:r>
          <a:r>
            <a:rPr kumimoji="1" lang="en-US" altLang="ja-JP" sz="1000" b="1">
              <a:solidFill>
                <a:srgbClr val="FF0000"/>
              </a:solidFill>
              <a:latin typeface="Meiryo UI" panose="020B0604030504040204" pitchFamily="50" charset="-128"/>
              <a:ea typeface="Meiryo UI" panose="020B0604030504040204" pitchFamily="50" charset="-128"/>
            </a:rPr>
            <a:t>https://www.meti.go.jp/policy/anpo/law05.html</a:t>
          </a:r>
        </a:p>
        <a:p>
          <a:endParaRPr kumimoji="1" lang="en-US" altLang="ja-JP" sz="1000" b="1">
            <a:solidFill>
              <a:sysClr val="windowText" lastClr="000000"/>
            </a:solidFill>
            <a:effectLst/>
            <a:latin typeface="Meiryo UI" panose="020B0604030504040204" pitchFamily="50" charset="-128"/>
            <a:ea typeface="Meiryo UI" panose="020B0604030504040204" pitchFamily="50" charset="-128"/>
            <a:cs typeface="+mn-cs"/>
          </a:endParaRPr>
        </a:p>
        <a:p>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機関名記載の際のご協力のお願い</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p>
        <a:p>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当本部内での機関名等の統一のため、</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相手国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側</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の</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交流機関が、以下のエクセルリストに記載されている機関である場合</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機関名（日本語・英語）欄について、当該リストに記載されている機関名をコピー＆ペーストして本欄に貼り付け</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記載くださいますよう</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ご協力お願</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いた</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します。</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（さくらサイエンスプログラム　一般公募プログラム海外の機関名リストについて）</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https://ssp.jst.go.jp/media/files/excel/program/2025/kaigai_list_2025.xlsx</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endParaRPr kumimoji="1" lang="ja-JP" altLang="en-US" sz="1000">
            <a:latin typeface="Meiryo UI" panose="020B0604030504040204" pitchFamily="50" charset="-128"/>
            <a:ea typeface="Meiryo UI" panose="020B0604030504040204" pitchFamily="50" charset="-128"/>
          </a:endParaRP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12</xdr:col>
      <xdr:colOff>89012</xdr:colOff>
      <xdr:row>1</xdr:row>
      <xdr:rowOff>0</xdr:rowOff>
    </xdr:from>
    <xdr:to>
      <xdr:col>21</xdr:col>
      <xdr:colOff>0</xdr:colOff>
      <xdr:row>24</xdr:row>
      <xdr:rowOff>9525</xdr:rowOff>
    </xdr:to>
    <xdr:sp macro="" textlink="">
      <xdr:nvSpPr>
        <xdr:cNvPr id="2" name="四角形: 角を丸くする 1">
          <a:extLst>
            <a:ext uri="{FF2B5EF4-FFF2-40B4-BE49-F238E27FC236}">
              <a16:creationId xmlns:a16="http://schemas.microsoft.com/office/drawing/2014/main" id="{00000000-0008-0000-0300-000002000000}"/>
            </a:ext>
          </a:extLst>
        </xdr:cNvPr>
        <xdr:cNvSpPr/>
      </xdr:nvSpPr>
      <xdr:spPr>
        <a:xfrm>
          <a:off x="8537687" y="200025"/>
          <a:ext cx="6426088" cy="4972050"/>
        </a:xfrm>
        <a:prstGeom prst="roundRect">
          <a:avLst>
            <a:gd name="adj" fmla="val 5948"/>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「合計」</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JST</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支援金による招へい参加者人数」</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は自動計算されるので、</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○招へい参加者（</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インド・アフリカ諸国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から日本に招へいされる者）</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：招へい国、</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インド・アフリカ諸国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側の派遣元機関名（相手国側交流機関）、日本側の受入れ先機関名（日本側交流機関もしくは連携機関）、属性別の招へい</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参加</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者の</a:t>
          </a:r>
          <a:r>
            <a:rPr kumimoji="1" lang="ja-JP" altLang="ja-JP" sz="1100" b="1" u="sng">
              <a:solidFill>
                <a:sysClr val="windowText" lastClr="000000"/>
              </a:solidFill>
              <a:effectLst/>
              <a:latin typeface="Meiryo UI" panose="020B0604030504040204" pitchFamily="50" charset="-128"/>
              <a:ea typeface="Meiryo UI" panose="020B0604030504040204" pitchFamily="50" charset="-128"/>
              <a:cs typeface="+mn-cs"/>
            </a:rPr>
            <a:t>人数</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を入力してください。</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○派遣参加者（日本から</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インド・アフリカ諸国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に派遣される者）</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：派遣国、</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インド・アフリカ諸国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側の受入れ先機関名（相手国側交流機関）、日本側の派遣元機関名（日本側交流機関もしくは連携機関）、属性別の派遣者の</a:t>
          </a:r>
          <a:r>
            <a:rPr kumimoji="1" lang="ja-JP" altLang="ja-JP" sz="1100" b="1" u="sng">
              <a:solidFill>
                <a:sysClr val="windowText" lastClr="000000"/>
              </a:solidFill>
              <a:effectLst/>
              <a:latin typeface="Meiryo UI" panose="020B0604030504040204" pitchFamily="50" charset="-128"/>
              <a:ea typeface="Meiryo UI" panose="020B0604030504040204" pitchFamily="50" charset="-128"/>
              <a:cs typeface="+mn-cs"/>
            </a:rPr>
            <a:t>人数</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を入力してください。</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○欄外の記載例も参考にしてください。</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endPar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endParaRPr>
        </a:p>
        <a:p>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注意</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 </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rgbClr val="FF0000"/>
              </a:solidFill>
              <a:effectLst/>
              <a:latin typeface="Meiryo UI" panose="020B0604030504040204" pitchFamily="50" charset="-128"/>
              <a:ea typeface="Meiryo UI" panose="020B0604030504040204" pitchFamily="50" charset="-128"/>
              <a:cs typeface="+mn-cs"/>
            </a:rPr>
            <a:t>○「外国ユーザーリスト」に掲載されている企業・組織等は申請できません。</a:t>
          </a:r>
          <a:endParaRPr lang="ja-JP" altLang="ja-JP" sz="1000" b="1">
            <a:solidFill>
              <a:srgbClr val="FF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○人数の制限がありますのでその範囲内になるように申請してください（</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招へい参加者・派遣参加者合計で</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10</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名以下</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en-US" sz="1000" b="1">
              <a:solidFill>
                <a:sysClr val="windowText" lastClr="000000"/>
              </a:solidFill>
              <a:latin typeface="Meiryo UI" panose="020B0604030504040204" pitchFamily="50" charset="-128"/>
              <a:ea typeface="Meiryo UI" panose="020B0604030504040204" pitchFamily="50" charset="-128"/>
            </a:rPr>
            <a:t>。</a:t>
          </a:r>
          <a:endParaRPr kumimoji="1" lang="en-US" altLang="ja-JP" sz="1000" b="1">
            <a:solidFill>
              <a:sysClr val="windowText" lastClr="000000"/>
            </a:solidFill>
            <a:latin typeface="Meiryo UI" panose="020B0604030504040204" pitchFamily="50" charset="-128"/>
            <a:ea typeface="Meiryo UI" panose="020B0604030504040204" pitchFamily="50" charset="-128"/>
          </a:endParaRPr>
        </a:p>
        <a:p>
          <a:endParaRPr kumimoji="1" lang="en-US" altLang="ja-JP" sz="1000" b="1">
            <a:solidFill>
              <a:sysClr val="windowText" lastClr="000000"/>
            </a:solidFill>
            <a:effectLst/>
            <a:latin typeface="Meiryo UI" panose="020B0604030504040204" pitchFamily="50" charset="-128"/>
            <a:ea typeface="Meiryo UI" panose="020B0604030504040204" pitchFamily="50" charset="-128"/>
            <a:cs typeface="+mn-cs"/>
          </a:endParaRPr>
        </a:p>
        <a:p>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機関名記載の際のご協力のお願い</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a:t>
          </a:r>
        </a:p>
        <a:p>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当本部内での機関名等の統一のため、</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相手国</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側</a:t>
          </a:r>
          <a:r>
            <a:rPr kumimoji="1" lang="ja-JP" altLang="en-US" sz="1100" b="1">
              <a:solidFill>
                <a:sysClr val="windowText" lastClr="000000"/>
              </a:solidFill>
              <a:effectLst/>
              <a:latin typeface="Meiryo UI" panose="020B0604030504040204" pitchFamily="50" charset="-128"/>
              <a:ea typeface="Meiryo UI" panose="020B0604030504040204" pitchFamily="50" charset="-128"/>
              <a:cs typeface="+mn-cs"/>
            </a:rPr>
            <a:t>の</a:t>
          </a:r>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交流機関が、以下のエクセルリストに記載されている機関である場合は機関名について、当該リストに記載されている機関名をコピー＆ペーストして本欄に貼り付けて、記載下さいますようご協力お願いします。</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r>
            <a:rPr kumimoji="1" lang="ja-JP" altLang="ja-JP" sz="1100" b="1">
              <a:solidFill>
                <a:sysClr val="windowText" lastClr="000000"/>
              </a:solidFill>
              <a:effectLst/>
              <a:latin typeface="Meiryo UI" panose="020B0604030504040204" pitchFamily="50" charset="-128"/>
              <a:ea typeface="Meiryo UI" panose="020B0604030504040204" pitchFamily="50" charset="-128"/>
              <a:cs typeface="+mn-cs"/>
            </a:rPr>
            <a:t>（さくらサイエンスプログラム　一般公募プログラム海外の機関名リストについて）</a:t>
          </a:r>
          <a:r>
            <a:rPr kumimoji="1" lang="en-US" altLang="ja-JP" sz="1100" b="1">
              <a:solidFill>
                <a:sysClr val="windowText" lastClr="000000"/>
              </a:solidFill>
              <a:effectLst/>
              <a:latin typeface="Meiryo UI" panose="020B0604030504040204" pitchFamily="50" charset="-128"/>
              <a:ea typeface="Meiryo UI" panose="020B0604030504040204" pitchFamily="50" charset="-128"/>
              <a:cs typeface="+mn-cs"/>
            </a:rPr>
            <a:t>https://ssp.jst.go.jp/media/files/excel/program/2025/kaigai_list_2025.xlsx</a:t>
          </a:r>
          <a:endParaRPr lang="ja-JP" altLang="ja-JP" sz="1000" b="1">
            <a:solidFill>
              <a:sysClr val="windowText" lastClr="000000"/>
            </a:solidFill>
            <a:effectLst/>
            <a:latin typeface="Meiryo UI" panose="020B0604030504040204" pitchFamily="50" charset="-128"/>
            <a:ea typeface="Meiryo UI" panose="020B0604030504040204" pitchFamily="50" charset="-128"/>
          </a:endParaRPr>
        </a:p>
        <a:p>
          <a:endParaRPr kumimoji="1" lang="ja-JP" altLang="en-US" sz="1000" b="1">
            <a:solidFill>
              <a:sysClr val="windowText" lastClr="000000"/>
            </a:solidFill>
            <a:latin typeface="Meiryo UI" panose="020B0604030504040204" pitchFamily="50" charset="-128"/>
            <a:ea typeface="Meiryo UI" panose="020B0604030504040204" pitchFamily="50" charset="-128"/>
          </a:endParaRPr>
        </a:p>
      </xdr:txBody>
    </xdr:sp>
    <xdr:clientData fPrintsWithSheet="0"/>
  </xdr:twoCellAnchor>
  <xdr:twoCellAnchor>
    <xdr:from>
      <xdr:col>0</xdr:col>
      <xdr:colOff>34636</xdr:colOff>
      <xdr:row>41</xdr:row>
      <xdr:rowOff>92825</xdr:rowOff>
    </xdr:from>
    <xdr:to>
      <xdr:col>2</xdr:col>
      <xdr:colOff>333375</xdr:colOff>
      <xdr:row>43</xdr:row>
      <xdr:rowOff>130925</xdr:rowOff>
    </xdr:to>
    <xdr:sp macro="" textlink="">
      <xdr:nvSpPr>
        <xdr:cNvPr id="3" name="四角形: 角を丸くする 2">
          <a:extLst>
            <a:ext uri="{FF2B5EF4-FFF2-40B4-BE49-F238E27FC236}">
              <a16:creationId xmlns:a16="http://schemas.microsoft.com/office/drawing/2014/main" id="{AE08F12C-5BF1-4070-B794-902AFB5B35DE}"/>
            </a:ext>
          </a:extLst>
        </xdr:cNvPr>
        <xdr:cNvSpPr/>
      </xdr:nvSpPr>
      <xdr:spPr>
        <a:xfrm>
          <a:off x="34636" y="9379700"/>
          <a:ext cx="1498889" cy="419100"/>
        </a:xfrm>
        <a:prstGeom prst="roundRect">
          <a:avLst>
            <a:gd name="adj" fmla="val 5948"/>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ctr"/>
          <a:r>
            <a:rPr kumimoji="1" lang="en-US" altLang="ja-JP" sz="1200">
              <a:latin typeface="Meiryo UI" panose="020B0604030504040204" pitchFamily="50" charset="-128"/>
              <a:ea typeface="Meiryo UI" panose="020B0604030504040204" pitchFamily="50" charset="-128"/>
            </a:rPr>
            <a:t>4),5)</a:t>
          </a:r>
          <a:r>
            <a:rPr kumimoji="1" lang="ja-JP" altLang="en-US" sz="1200">
              <a:latin typeface="Meiryo UI" panose="020B0604030504040204" pitchFamily="50" charset="-128"/>
              <a:ea typeface="Meiryo UI" panose="020B0604030504040204" pitchFamily="50" charset="-128"/>
            </a:rPr>
            <a:t>記載例</a:t>
          </a:r>
        </a:p>
      </xdr:txBody>
    </xdr:sp>
    <xdr:clientData fPrintsWithSheet="0"/>
  </xdr:twoCellAnchor>
  <xdr:twoCellAnchor>
    <xdr:from>
      <xdr:col>2</xdr:col>
      <xdr:colOff>114299</xdr:colOff>
      <xdr:row>81</xdr:row>
      <xdr:rowOff>95249</xdr:rowOff>
    </xdr:from>
    <xdr:to>
      <xdr:col>4</xdr:col>
      <xdr:colOff>227134</xdr:colOff>
      <xdr:row>100</xdr:row>
      <xdr:rowOff>123824</xdr:rowOff>
    </xdr:to>
    <xdr:sp macro="" textlink="">
      <xdr:nvSpPr>
        <xdr:cNvPr id="4" name="吹き出し: 角を丸めた四角形 3">
          <a:extLst>
            <a:ext uri="{FF2B5EF4-FFF2-40B4-BE49-F238E27FC236}">
              <a16:creationId xmlns:a16="http://schemas.microsoft.com/office/drawing/2014/main" id="{5F7B6714-3AAB-772F-017C-FD5AC2462C11}"/>
            </a:ext>
          </a:extLst>
        </xdr:cNvPr>
        <xdr:cNvSpPr/>
      </xdr:nvSpPr>
      <xdr:spPr>
        <a:xfrm>
          <a:off x="1343024" y="15106649"/>
          <a:ext cx="2989385" cy="1057275"/>
        </a:xfrm>
        <a:prstGeom prst="wedgeRoundRectCallout">
          <a:avLst>
            <a:gd name="adj1" fmla="val -40145"/>
            <a:gd name="adj2" fmla="val -101353"/>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複数国、複数機関に派遣される派遣参加者がいる場合、記載例のように派遣者１名に対して、１行に複数国・機関名を記載してください。</a:t>
          </a:r>
        </a:p>
      </xdr:txBody>
    </xdr:sp>
    <xdr:clientData/>
  </xdr:twoCellAnchor>
  <xdr:twoCellAnchor>
    <xdr:from>
      <xdr:col>1</xdr:col>
      <xdr:colOff>96715</xdr:colOff>
      <xdr:row>51</xdr:row>
      <xdr:rowOff>158263</xdr:rowOff>
    </xdr:from>
    <xdr:to>
      <xdr:col>8</xdr:col>
      <xdr:colOff>95250</xdr:colOff>
      <xdr:row>74</xdr:row>
      <xdr:rowOff>9525</xdr:rowOff>
    </xdr:to>
    <xdr:sp macro="" textlink="">
      <xdr:nvSpPr>
        <xdr:cNvPr id="5" name="吹き出し: 角を丸めた四角形 4">
          <a:extLst>
            <a:ext uri="{FF2B5EF4-FFF2-40B4-BE49-F238E27FC236}">
              <a16:creationId xmlns:a16="http://schemas.microsoft.com/office/drawing/2014/main" id="{371408C1-565D-40F3-8A36-9C4599FCA9FA}"/>
            </a:ext>
          </a:extLst>
        </xdr:cNvPr>
        <xdr:cNvSpPr/>
      </xdr:nvSpPr>
      <xdr:spPr>
        <a:xfrm>
          <a:off x="401515" y="11778763"/>
          <a:ext cx="5970710" cy="1584812"/>
        </a:xfrm>
        <a:prstGeom prst="wedgeRoundRectCallout">
          <a:avLst>
            <a:gd name="adj1" fmla="val 3872"/>
            <a:gd name="adj2" fmla="val -69618"/>
            <a:gd name="adj3" fmla="val 16667"/>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連携機関があり、日本側交流機関、連携機関の双方で受け入れる招へい参加者がいる場合、記載例のように招へい者１名に対して、１行に複数機関名を記載してください。</a:t>
          </a:r>
          <a:endParaRPr kumimoji="1" lang="en-US" altLang="ja-JP" sz="1000" b="0">
            <a:solidFill>
              <a:schemeClr val="bg1"/>
            </a:solidFill>
            <a:latin typeface="Meiryo UI" panose="020B0604030504040204" pitchFamily="50" charset="-128"/>
            <a:ea typeface="Meiryo UI" panose="020B0604030504040204" pitchFamily="50" charset="-128"/>
          </a:endParaRPr>
        </a:p>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日本側交流機関が招へいした招へい参加者が連携機関を数日訪問する等の場合は、主に受入れを行う機関のみ記載してください。</a:t>
          </a:r>
          <a:endParaRPr kumimoji="1" lang="en-US" altLang="ja-JP" sz="1000" b="0">
            <a:solidFill>
              <a:schemeClr val="bg1"/>
            </a:solidFill>
            <a:latin typeface="Meiryo UI" panose="020B0604030504040204" pitchFamily="50" charset="-128"/>
            <a:ea typeface="Meiryo UI" panose="020B0604030504040204" pitchFamily="50" charset="-128"/>
          </a:endParaRPr>
        </a:p>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招へい期間中に、日本側交流機関、連携機関以外の機関に数日訪問するなどの場合、その訪問先の機関名は記載不要です。</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221055</xdr:colOff>
      <xdr:row>0</xdr:row>
      <xdr:rowOff>45267</xdr:rowOff>
    </xdr:from>
    <xdr:to>
      <xdr:col>1</xdr:col>
      <xdr:colOff>507921</xdr:colOff>
      <xdr:row>0</xdr:row>
      <xdr:rowOff>134401</xdr:rowOff>
    </xdr:to>
    <xdr:pic>
      <xdr:nvPicPr>
        <xdr:cNvPr id="2" name="図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59330" y="45267"/>
          <a:ext cx="286866" cy="8913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30</xdr:col>
      <xdr:colOff>228600</xdr:colOff>
      <xdr:row>23</xdr:row>
      <xdr:rowOff>800100</xdr:rowOff>
    </xdr:from>
    <xdr:to>
      <xdr:col>35</xdr:col>
      <xdr:colOff>95250</xdr:colOff>
      <xdr:row>33</xdr:row>
      <xdr:rowOff>47625</xdr:rowOff>
    </xdr:to>
    <xdr:sp macro="" textlink="">
      <xdr:nvSpPr>
        <xdr:cNvPr id="40" name="テキスト ボックス 39">
          <a:extLst>
            <a:ext uri="{FF2B5EF4-FFF2-40B4-BE49-F238E27FC236}">
              <a16:creationId xmlns:a16="http://schemas.microsoft.com/office/drawing/2014/main" id="{DBA23A54-1EEF-4796-BCE1-75D3A7F21DD4}"/>
            </a:ext>
          </a:extLst>
        </xdr:cNvPr>
        <xdr:cNvSpPr txBox="1"/>
      </xdr:nvSpPr>
      <xdr:spPr>
        <a:xfrm>
          <a:off x="8382000" y="4095750"/>
          <a:ext cx="2343150" cy="13716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a:t>報告書作成のためのとりまとめ作業</a:t>
          </a:r>
        </a:p>
      </xdr:txBody>
    </xdr:sp>
    <xdr:clientData/>
  </xdr:twoCellAnchor>
  <xdr:twoCellAnchor>
    <xdr:from>
      <xdr:col>0</xdr:col>
      <xdr:colOff>0</xdr:colOff>
      <xdr:row>21</xdr:row>
      <xdr:rowOff>118683</xdr:rowOff>
    </xdr:from>
    <xdr:to>
      <xdr:col>20</xdr:col>
      <xdr:colOff>287030</xdr:colOff>
      <xdr:row>21</xdr:row>
      <xdr:rowOff>762001</xdr:rowOff>
    </xdr:to>
    <xdr:sp macro="" textlink="">
      <xdr:nvSpPr>
        <xdr:cNvPr id="5" name="テキスト ボックス 4">
          <a:extLst>
            <a:ext uri="{FF2B5EF4-FFF2-40B4-BE49-F238E27FC236}">
              <a16:creationId xmlns:a16="http://schemas.microsoft.com/office/drawing/2014/main" id="{CA0C044A-91D1-4397-B2DF-335E9F7AF1A9}"/>
            </a:ext>
          </a:extLst>
        </xdr:cNvPr>
        <xdr:cNvSpPr txBox="1"/>
      </xdr:nvSpPr>
      <xdr:spPr>
        <a:xfrm>
          <a:off x="0" y="6186108"/>
          <a:ext cx="7945130" cy="6433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★日本側</a:t>
          </a:r>
          <a:r>
            <a:rPr kumimoji="1" lang="en-US" altLang="ja-JP" sz="1000"/>
            <a:t>-</a:t>
          </a:r>
          <a:r>
            <a:rPr kumimoji="1" lang="ja-JP" altLang="en-US" sz="1000"/>
            <a:t>○○国側キックオフ</a:t>
          </a:r>
          <a:r>
            <a:rPr kumimoji="1" lang="en-US" altLang="ja-JP" sz="1000"/>
            <a:t>mtg</a:t>
          </a:r>
        </a:p>
        <a:p>
          <a:pPr algn="ctr"/>
          <a:r>
            <a:rPr kumimoji="1" lang="ja-JP" altLang="en-US" sz="1000"/>
            <a:t>（</a:t>
          </a:r>
          <a:r>
            <a:rPr kumimoji="1" lang="en-US" altLang="ja-JP" sz="1000"/>
            <a:t>7</a:t>
          </a:r>
          <a:r>
            <a:rPr kumimoji="1" lang="ja-JP" altLang="en-US" sz="1000"/>
            <a:t>月末）</a:t>
          </a:r>
        </a:p>
      </xdr:txBody>
    </xdr:sp>
    <xdr:clientData/>
  </xdr:twoCellAnchor>
  <xdr:twoCellAnchor>
    <xdr:from>
      <xdr:col>21</xdr:col>
      <xdr:colOff>476250</xdr:colOff>
      <xdr:row>22</xdr:row>
      <xdr:rowOff>813348</xdr:rowOff>
    </xdr:from>
    <xdr:to>
      <xdr:col>31</xdr:col>
      <xdr:colOff>459666</xdr:colOff>
      <xdr:row>24</xdr:row>
      <xdr:rowOff>57149</xdr:rowOff>
    </xdr:to>
    <xdr:sp macro="" textlink="">
      <xdr:nvSpPr>
        <xdr:cNvPr id="8" name="テキスト ボックス 7">
          <a:extLst>
            <a:ext uri="{FF2B5EF4-FFF2-40B4-BE49-F238E27FC236}">
              <a16:creationId xmlns:a16="http://schemas.microsoft.com/office/drawing/2014/main" id="{37D8AE04-7BB0-42BD-9AF0-DAF130625408}"/>
            </a:ext>
          </a:extLst>
        </xdr:cNvPr>
        <xdr:cNvSpPr txBox="1"/>
      </xdr:nvSpPr>
      <xdr:spPr>
        <a:xfrm>
          <a:off x="8629650" y="7833273"/>
          <a:ext cx="4936416" cy="11488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○○国招へい者来日</a:t>
          </a:r>
          <a:endParaRPr kumimoji="1" lang="en-US" altLang="ja-JP" sz="1000"/>
        </a:p>
        <a:p>
          <a:pPr algn="ctr"/>
          <a:r>
            <a:rPr kumimoji="1" lang="ja-JP" altLang="en-US" sz="1000"/>
            <a:t>（</a:t>
          </a:r>
          <a:r>
            <a:rPr kumimoji="1" lang="en-US" altLang="ja-JP" sz="1000"/>
            <a:t>12</a:t>
          </a:r>
          <a:r>
            <a:rPr kumimoji="1" lang="ja-JP" altLang="en-US" sz="1000"/>
            <a:t>月初旬～</a:t>
          </a:r>
          <a:r>
            <a:rPr kumimoji="1" lang="en-US" altLang="ja-JP" sz="1000"/>
            <a:t>2</a:t>
          </a:r>
          <a:r>
            <a:rPr kumimoji="1" lang="ja-JP" altLang="en-US" sz="1000"/>
            <a:t>月中旬）</a:t>
          </a:r>
          <a:endParaRPr kumimoji="1" lang="en-US" altLang="ja-JP" sz="1000"/>
        </a:p>
        <a:p>
          <a:pPr algn="ctr"/>
          <a:r>
            <a:rPr kumimoji="1" lang="ja-JP" altLang="en-US" sz="1000"/>
            <a:t>（日本にて、データ収集・解析・分析、とりまとめ）</a:t>
          </a:r>
        </a:p>
      </xdr:txBody>
    </xdr:sp>
    <xdr:clientData/>
  </xdr:twoCellAnchor>
  <xdr:twoCellAnchor>
    <xdr:from>
      <xdr:col>23</xdr:col>
      <xdr:colOff>114300</xdr:colOff>
      <xdr:row>23</xdr:row>
      <xdr:rowOff>669130</xdr:rowOff>
    </xdr:from>
    <xdr:to>
      <xdr:col>30</xdr:col>
      <xdr:colOff>133350</xdr:colOff>
      <xdr:row>23</xdr:row>
      <xdr:rowOff>669130</xdr:rowOff>
    </xdr:to>
    <xdr:cxnSp macro="">
      <xdr:nvCxnSpPr>
        <xdr:cNvPr id="7" name="直線矢印コネクタ 6">
          <a:extLst>
            <a:ext uri="{FF2B5EF4-FFF2-40B4-BE49-F238E27FC236}">
              <a16:creationId xmlns:a16="http://schemas.microsoft.com/office/drawing/2014/main" id="{319F178E-8342-419E-8809-1BCABF81FFB8}"/>
            </a:ext>
          </a:extLst>
        </xdr:cNvPr>
        <xdr:cNvCxnSpPr/>
      </xdr:nvCxnSpPr>
      <xdr:spPr>
        <a:xfrm>
          <a:off x="9258300" y="8641555"/>
          <a:ext cx="3486150" cy="0"/>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9525</xdr:colOff>
      <xdr:row>24</xdr:row>
      <xdr:rowOff>275609</xdr:rowOff>
    </xdr:from>
    <xdr:to>
      <xdr:col>33</xdr:col>
      <xdr:colOff>171450</xdr:colOff>
      <xdr:row>24</xdr:row>
      <xdr:rowOff>275609</xdr:rowOff>
    </xdr:to>
    <xdr:cxnSp macro="">
      <xdr:nvCxnSpPr>
        <xdr:cNvPr id="11" name="直線矢印コネクタ 10">
          <a:extLst>
            <a:ext uri="{FF2B5EF4-FFF2-40B4-BE49-F238E27FC236}">
              <a16:creationId xmlns:a16="http://schemas.microsoft.com/office/drawing/2014/main" id="{D0BD1314-3D40-4827-A286-4ADD5A06177D}"/>
            </a:ext>
          </a:extLst>
        </xdr:cNvPr>
        <xdr:cNvCxnSpPr/>
      </xdr:nvCxnSpPr>
      <xdr:spPr>
        <a:xfrm>
          <a:off x="13115925" y="9200534"/>
          <a:ext cx="1152525" cy="0"/>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361950</xdr:colOff>
      <xdr:row>21</xdr:row>
      <xdr:rowOff>613323</xdr:rowOff>
    </xdr:from>
    <xdr:to>
      <xdr:col>16</xdr:col>
      <xdr:colOff>228600</xdr:colOff>
      <xdr:row>22</xdr:row>
      <xdr:rowOff>809624</xdr:rowOff>
    </xdr:to>
    <xdr:sp macro="" textlink="">
      <xdr:nvSpPr>
        <xdr:cNvPr id="41" name="テキスト ボックス 40">
          <a:extLst>
            <a:ext uri="{FF2B5EF4-FFF2-40B4-BE49-F238E27FC236}">
              <a16:creationId xmlns:a16="http://schemas.microsoft.com/office/drawing/2014/main" id="{1D3CC3D4-F83D-432D-8160-6FED098B4657}"/>
            </a:ext>
          </a:extLst>
        </xdr:cNvPr>
        <xdr:cNvSpPr txBox="1"/>
      </xdr:nvSpPr>
      <xdr:spPr>
        <a:xfrm>
          <a:off x="3562350" y="6680748"/>
          <a:ext cx="2343150" cy="11488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900"/>
            <a:t>○○側とのオンライン交流</a:t>
          </a:r>
          <a:endParaRPr kumimoji="1" lang="en-US" altLang="ja-JP" sz="900"/>
        </a:p>
        <a:p>
          <a:pPr algn="ctr"/>
          <a:r>
            <a:rPr kumimoji="1" lang="ja-JP" altLang="en-US" sz="900"/>
            <a:t>（２週に１回を目途）</a:t>
          </a:r>
          <a:endParaRPr kumimoji="1" lang="en-US" altLang="ja-JP" sz="900"/>
        </a:p>
      </xdr:txBody>
    </xdr:sp>
    <xdr:clientData/>
  </xdr:twoCellAnchor>
  <xdr:twoCellAnchor>
    <xdr:from>
      <xdr:col>11</xdr:col>
      <xdr:colOff>447675</xdr:colOff>
      <xdr:row>22</xdr:row>
      <xdr:rowOff>127548</xdr:rowOff>
    </xdr:from>
    <xdr:to>
      <xdr:col>16</xdr:col>
      <xdr:colOff>28575</xdr:colOff>
      <xdr:row>22</xdr:row>
      <xdr:rowOff>127548</xdr:rowOff>
    </xdr:to>
    <xdr:cxnSp macro="">
      <xdr:nvCxnSpPr>
        <xdr:cNvPr id="42" name="直線矢印コネクタ 41">
          <a:extLst>
            <a:ext uri="{FF2B5EF4-FFF2-40B4-BE49-F238E27FC236}">
              <a16:creationId xmlns:a16="http://schemas.microsoft.com/office/drawing/2014/main" id="{02D0663A-B210-4562-8444-4264F4600704}"/>
            </a:ext>
          </a:extLst>
        </xdr:cNvPr>
        <xdr:cNvCxnSpPr/>
      </xdr:nvCxnSpPr>
      <xdr:spPr>
        <a:xfrm>
          <a:off x="3648075" y="7147473"/>
          <a:ext cx="2057400" cy="0"/>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33617</xdr:colOff>
      <xdr:row>17</xdr:row>
      <xdr:rowOff>78441</xdr:rowOff>
    </xdr:from>
    <xdr:to>
      <xdr:col>6</xdr:col>
      <xdr:colOff>0</xdr:colOff>
      <xdr:row>19</xdr:row>
      <xdr:rowOff>156882</xdr:rowOff>
    </xdr:to>
    <xdr:sp macro="" textlink="">
      <xdr:nvSpPr>
        <xdr:cNvPr id="3" name="四角形: 角を丸くする 2">
          <a:extLst>
            <a:ext uri="{FF2B5EF4-FFF2-40B4-BE49-F238E27FC236}">
              <a16:creationId xmlns:a16="http://schemas.microsoft.com/office/drawing/2014/main" id="{472CD259-908A-464B-95DD-C400DF7CA298}"/>
            </a:ext>
          </a:extLst>
        </xdr:cNvPr>
        <xdr:cNvSpPr/>
      </xdr:nvSpPr>
      <xdr:spPr>
        <a:xfrm>
          <a:off x="78441" y="5233147"/>
          <a:ext cx="974912" cy="414617"/>
        </a:xfrm>
        <a:prstGeom prst="roundRect">
          <a:avLst>
            <a:gd name="adj" fmla="val 5948"/>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ctr"/>
          <a:r>
            <a:rPr kumimoji="1" lang="ja-JP" altLang="en-US" sz="1000"/>
            <a:t>記載例</a:t>
          </a:r>
        </a:p>
      </xdr:txBody>
    </xdr:sp>
    <xdr:clientData fPrintsWithSheet="0"/>
  </xdr:twoCellAnchor>
  <xdr:twoCellAnchor>
    <xdr:from>
      <xdr:col>35</xdr:col>
      <xdr:colOff>82140</xdr:colOff>
      <xdr:row>0</xdr:row>
      <xdr:rowOff>116542</xdr:rowOff>
    </xdr:from>
    <xdr:to>
      <xdr:col>52</xdr:col>
      <xdr:colOff>180975</xdr:colOff>
      <xdr:row>7</xdr:row>
      <xdr:rowOff>723900</xdr:rowOff>
    </xdr:to>
    <xdr:sp macro="" textlink="">
      <xdr:nvSpPr>
        <xdr:cNvPr id="4" name="四角形: 角を丸くする 3">
          <a:extLst>
            <a:ext uri="{FF2B5EF4-FFF2-40B4-BE49-F238E27FC236}">
              <a16:creationId xmlns:a16="http://schemas.microsoft.com/office/drawing/2014/main" id="{40A8C341-43A9-4BC3-B8C8-C69D3A9D53D3}"/>
            </a:ext>
          </a:extLst>
        </xdr:cNvPr>
        <xdr:cNvSpPr/>
      </xdr:nvSpPr>
      <xdr:spPr>
        <a:xfrm>
          <a:off x="15169740" y="116542"/>
          <a:ext cx="4794660" cy="1998008"/>
        </a:xfrm>
        <a:prstGeom prst="roundRect">
          <a:avLst>
            <a:gd name="adj" fmla="val 5948"/>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l"/>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mn-cs"/>
            </a:rPr>
            <a:t>〇</a:t>
          </a:r>
          <a:r>
            <a:rPr kumimoji="1" lang="ja-JP" altLang="en-US" sz="1400" b="1">
              <a:solidFill>
                <a:sysClr val="windowText" lastClr="000000"/>
              </a:solidFill>
              <a:latin typeface="Meiryo UI" panose="020B0604030504040204" pitchFamily="50" charset="-128"/>
              <a:ea typeface="Meiryo UI" panose="020B0604030504040204" pitchFamily="50" charset="-128"/>
            </a:rPr>
            <a:t>幅、列など、適宜調整・追加いただいて構いません。</a:t>
          </a:r>
          <a:endParaRPr kumimoji="1" lang="en-US" altLang="ja-JP" sz="1400" b="1">
            <a:solidFill>
              <a:sysClr val="windowText" lastClr="000000"/>
            </a:solidFill>
            <a:latin typeface="Meiryo UI" panose="020B0604030504040204" pitchFamily="50" charset="-128"/>
            <a:ea typeface="Meiryo UI" panose="020B0604030504040204" pitchFamily="50" charset="-128"/>
          </a:endParaRPr>
        </a:p>
        <a:p>
          <a:pPr algn="l"/>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mn-cs"/>
            </a:rPr>
            <a:t>〇</a:t>
          </a:r>
          <a:r>
            <a:rPr kumimoji="1" lang="ja-JP" altLang="en-US" sz="1400" b="1">
              <a:solidFill>
                <a:sysClr val="windowText" lastClr="000000"/>
              </a:solidFill>
              <a:latin typeface="Meiryo UI" panose="020B0604030504040204" pitchFamily="50" charset="-128"/>
              <a:ea typeface="Meiryo UI" panose="020B0604030504040204" pitchFamily="50" charset="-128"/>
            </a:rPr>
            <a:t>適宜、図形等を利用頂き、想定交流スケジュールを記載してください。</a:t>
          </a:r>
          <a:endParaRPr kumimoji="1" lang="en-US" altLang="ja-JP" sz="1400" b="1">
            <a:solidFill>
              <a:sysClr val="windowText" lastClr="000000"/>
            </a:solidFill>
            <a:latin typeface="Meiryo UI" panose="020B0604030504040204" pitchFamily="50" charset="-128"/>
            <a:ea typeface="Meiryo UI" panose="020B0604030504040204" pitchFamily="50" charset="-128"/>
          </a:endParaRPr>
        </a:p>
        <a:p>
          <a:pPr algn="l"/>
          <a:r>
            <a:rPr kumimoji="1" lang="ja-JP" altLang="ja-JP" sz="1400" b="1">
              <a:solidFill>
                <a:sysClr val="windowText" lastClr="000000"/>
              </a:solidFill>
              <a:effectLst/>
              <a:latin typeface="Meiryo UI" panose="020B0604030504040204" pitchFamily="50" charset="-128"/>
              <a:ea typeface="Meiryo UI" panose="020B0604030504040204" pitchFamily="50" charset="-128"/>
              <a:cs typeface="+mn-cs"/>
            </a:rPr>
            <a:t>〇</a:t>
          </a:r>
          <a:r>
            <a:rPr kumimoji="1" lang="ja-JP" altLang="en-US" sz="1400" b="1">
              <a:solidFill>
                <a:sysClr val="windowText" lastClr="000000"/>
              </a:solidFill>
              <a:effectLst/>
              <a:latin typeface="Meiryo UI" panose="020B0604030504040204" pitchFamily="50" charset="-128"/>
              <a:ea typeface="Meiryo UI" panose="020B0604030504040204" pitchFamily="50" charset="-128"/>
              <a:cs typeface="+mn-cs"/>
            </a:rPr>
            <a:t>できる限り、</a:t>
          </a:r>
          <a:r>
            <a:rPr kumimoji="1" lang="en-US" altLang="ja-JP" sz="1400" b="1">
              <a:solidFill>
                <a:sysClr val="windowText" lastClr="000000"/>
              </a:solidFill>
              <a:latin typeface="Meiryo UI" panose="020B0604030504040204" pitchFamily="50" charset="-128"/>
              <a:ea typeface="Meiryo UI" panose="020B0604030504040204" pitchFamily="50" charset="-128"/>
            </a:rPr>
            <a:t>A4</a:t>
          </a:r>
          <a:r>
            <a:rPr kumimoji="1" lang="ja-JP" altLang="en-US" sz="1400" b="1">
              <a:solidFill>
                <a:sysClr val="windowText" lastClr="000000"/>
              </a:solidFill>
              <a:latin typeface="Meiryo UI" panose="020B0604030504040204" pitchFamily="50" charset="-128"/>
              <a:ea typeface="Meiryo UI" panose="020B0604030504040204" pitchFamily="50" charset="-128"/>
            </a:rPr>
            <a:t>サイズで印刷した際に文字等が判別できるようにしてください。</a:t>
          </a:r>
        </a:p>
      </xdr:txBody>
    </xdr:sp>
    <xdr:clientData fPrintsWithSheet="0"/>
  </xdr:twoCellAnchor>
  <xdr:twoCellAnchor>
    <xdr:from>
      <xdr:col>13</xdr:col>
      <xdr:colOff>466725</xdr:colOff>
      <xdr:row>21</xdr:row>
      <xdr:rowOff>942975</xdr:rowOff>
    </xdr:from>
    <xdr:to>
      <xdr:col>23</xdr:col>
      <xdr:colOff>450141</xdr:colOff>
      <xdr:row>23</xdr:row>
      <xdr:rowOff>186776</xdr:rowOff>
    </xdr:to>
    <xdr:sp macro="" textlink="">
      <xdr:nvSpPr>
        <xdr:cNvPr id="9" name="テキスト ボックス 8">
          <a:extLst>
            <a:ext uri="{FF2B5EF4-FFF2-40B4-BE49-F238E27FC236}">
              <a16:creationId xmlns:a16="http://schemas.microsoft.com/office/drawing/2014/main" id="{A2827FC9-0B39-472A-A306-BE4E079F8D4E}"/>
            </a:ext>
          </a:extLst>
        </xdr:cNvPr>
        <xdr:cNvSpPr txBox="1"/>
      </xdr:nvSpPr>
      <xdr:spPr>
        <a:xfrm>
          <a:off x="4657725" y="7010400"/>
          <a:ext cx="4936416" cy="11488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000"/>
            <a:t>日本側派遣参加者渡航</a:t>
          </a:r>
          <a:endParaRPr kumimoji="1" lang="en-US" altLang="ja-JP" sz="1000"/>
        </a:p>
        <a:p>
          <a:pPr algn="ctr"/>
          <a:r>
            <a:rPr kumimoji="1" lang="ja-JP" altLang="en-US" sz="1000"/>
            <a:t>（</a:t>
          </a:r>
          <a:r>
            <a:rPr kumimoji="1" lang="en-US" altLang="ja-JP" sz="1000"/>
            <a:t>9</a:t>
          </a:r>
          <a:r>
            <a:rPr kumimoji="1" lang="ja-JP" altLang="en-US" sz="1000"/>
            <a:t>月中旬～</a:t>
          </a:r>
          <a:r>
            <a:rPr kumimoji="1" lang="en-US" altLang="ja-JP" sz="1000"/>
            <a:t>12</a:t>
          </a:r>
          <a:r>
            <a:rPr kumimoji="1" lang="ja-JP" altLang="en-US" sz="1000"/>
            <a:t>月中旬）</a:t>
          </a:r>
          <a:endParaRPr kumimoji="1" lang="en-US" altLang="ja-JP" sz="1000"/>
        </a:p>
        <a:p>
          <a:pPr algn="ctr"/>
          <a:r>
            <a:rPr kumimoji="1" lang="ja-JP" altLang="en-US" sz="1000"/>
            <a:t>（相手国にて、解析方法の協議・確認、予備試験、事前データ取得等）</a:t>
          </a:r>
        </a:p>
      </xdr:txBody>
    </xdr:sp>
    <xdr:clientData/>
  </xdr:twoCellAnchor>
  <xdr:twoCellAnchor>
    <xdr:from>
      <xdr:col>15</xdr:col>
      <xdr:colOff>257175</xdr:colOff>
      <xdr:row>22</xdr:row>
      <xdr:rowOff>817807</xdr:rowOff>
    </xdr:from>
    <xdr:to>
      <xdr:col>24</xdr:col>
      <xdr:colOff>114300</xdr:colOff>
      <xdr:row>22</xdr:row>
      <xdr:rowOff>817807</xdr:rowOff>
    </xdr:to>
    <xdr:cxnSp macro="">
      <xdr:nvCxnSpPr>
        <xdr:cNvPr id="10" name="直線矢印コネクタ 9">
          <a:extLst>
            <a:ext uri="{FF2B5EF4-FFF2-40B4-BE49-F238E27FC236}">
              <a16:creationId xmlns:a16="http://schemas.microsoft.com/office/drawing/2014/main" id="{996DE092-B6AD-4A14-84F6-8133A2C3B8EB}"/>
            </a:ext>
          </a:extLst>
        </xdr:cNvPr>
        <xdr:cNvCxnSpPr/>
      </xdr:nvCxnSpPr>
      <xdr:spPr>
        <a:xfrm>
          <a:off x="5438775" y="7837732"/>
          <a:ext cx="4314825" cy="0"/>
        </a:xfrm>
        <a:prstGeom prst="straightConnector1">
          <a:avLst/>
        </a:prstGeom>
        <a:ln w="38100">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17</xdr:col>
      <xdr:colOff>0</xdr:colOff>
      <xdr:row>0</xdr:row>
      <xdr:rowOff>9526</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0" y="1"/>
          <a:ext cx="11963400" cy="609600"/>
        </a:xfrm>
        <a:prstGeom prst="rect">
          <a:avLst/>
        </a:prstGeom>
        <a:solidFill>
          <a:srgbClr val="DDF2F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DDF2FF"/>
            </a:solidFill>
          </a:endParaRPr>
        </a:p>
      </xdr:txBody>
    </xdr:sp>
    <xdr:clientData fPrintsWithSheet="0"/>
  </xdr:twoCellAnchor>
  <xdr:twoCellAnchor editAs="oneCell">
    <xdr:from>
      <xdr:col>17</xdr:col>
      <xdr:colOff>127746</xdr:colOff>
      <xdr:row>12</xdr:row>
      <xdr:rowOff>257735</xdr:rowOff>
    </xdr:from>
    <xdr:to>
      <xdr:col>26</xdr:col>
      <xdr:colOff>179294</xdr:colOff>
      <xdr:row>16</xdr:row>
      <xdr:rowOff>123265</xdr:rowOff>
    </xdr:to>
    <xdr:sp macro="" textlink="">
      <xdr:nvSpPr>
        <xdr:cNvPr id="3" name="四角形: 角を丸くする 2">
          <a:extLst>
            <a:ext uri="{FF2B5EF4-FFF2-40B4-BE49-F238E27FC236}">
              <a16:creationId xmlns:a16="http://schemas.microsoft.com/office/drawing/2014/main" id="{00000000-0008-0000-0700-000003000000}"/>
            </a:ext>
          </a:extLst>
        </xdr:cNvPr>
        <xdr:cNvSpPr/>
      </xdr:nvSpPr>
      <xdr:spPr>
        <a:xfrm>
          <a:off x="16353864" y="2431676"/>
          <a:ext cx="4825254" cy="1557618"/>
        </a:xfrm>
        <a:prstGeom prst="roundRect">
          <a:avLst>
            <a:gd name="adj" fmla="val 2614"/>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l">
            <a:lnSpc>
              <a:spcPts val="1500"/>
            </a:lnSpc>
          </a:pPr>
          <a:r>
            <a:rPr lang="en-US" altLang="ja-JP" sz="1200" b="1">
              <a:solidFill>
                <a:sysClr val="windowText" lastClr="000000"/>
              </a:solidFill>
              <a:effectLst/>
              <a:latin typeface="Meiryo UI" panose="020B0604030504040204" pitchFamily="50" charset="-128"/>
              <a:ea typeface="Meiryo UI" panose="020B0604030504040204" pitchFamily="50" charset="-128"/>
            </a:rPr>
            <a:t>【</a:t>
          </a:r>
          <a:r>
            <a:rPr lang="ja-JP" altLang="en-US" sz="1200" b="1">
              <a:solidFill>
                <a:sysClr val="windowText" lastClr="000000"/>
              </a:solidFill>
              <a:effectLst/>
              <a:latin typeface="Meiryo UI" panose="020B0604030504040204" pitchFamily="50" charset="-128"/>
              <a:ea typeface="Meiryo UI" panose="020B0604030504040204" pitchFamily="50" charset="-128"/>
            </a:rPr>
            <a:t>参加者氏名について</a:t>
          </a:r>
          <a:r>
            <a:rPr lang="en-US" altLang="ja-JP" sz="1200" b="1">
              <a:solidFill>
                <a:sysClr val="windowText" lastClr="000000"/>
              </a:solidFill>
              <a:effectLst/>
              <a:latin typeface="Meiryo UI" panose="020B0604030504040204" pitchFamily="50" charset="-128"/>
              <a:ea typeface="Meiryo UI" panose="020B0604030504040204" pitchFamily="50" charset="-128"/>
            </a:rPr>
            <a:t>】</a:t>
          </a:r>
        </a:p>
        <a:p>
          <a:pPr algn="l">
            <a:lnSpc>
              <a:spcPts val="1500"/>
            </a:lnSpc>
          </a:pPr>
          <a:r>
            <a:rPr lang="ja-JP" altLang="en-US" sz="1200" b="1">
              <a:solidFill>
                <a:sysClr val="windowText" lastClr="000000"/>
              </a:solidFill>
              <a:effectLst/>
              <a:latin typeface="Meiryo UI" panose="020B0604030504040204" pitchFamily="50" charset="-128"/>
              <a:ea typeface="Meiryo UI" panose="020B0604030504040204" pitchFamily="50" charset="-128"/>
            </a:rPr>
            <a:t>・できる限り、氏名アルファベットは</a:t>
          </a:r>
          <a:r>
            <a:rPr lang="ja-JP" altLang="en-US" sz="1200" b="1" u="sng">
              <a:solidFill>
                <a:srgbClr val="FF0000"/>
              </a:solidFill>
              <a:effectLst/>
              <a:latin typeface="Meiryo UI" panose="020B0604030504040204" pitchFamily="50" charset="-128"/>
              <a:ea typeface="Meiryo UI" panose="020B0604030504040204" pitchFamily="50" charset="-128"/>
            </a:rPr>
            <a:t>パスポートの表記通り</a:t>
          </a:r>
          <a:r>
            <a:rPr lang="ja-JP" altLang="en-US" sz="1200" b="1">
              <a:solidFill>
                <a:sysClr val="windowText" lastClr="000000"/>
              </a:solidFill>
              <a:effectLst/>
              <a:latin typeface="Meiryo UI" panose="020B0604030504040204" pitchFamily="50" charset="-128"/>
              <a:ea typeface="Meiryo UI" panose="020B0604030504040204" pitchFamily="50" charset="-128"/>
            </a:rPr>
            <a:t>記入してください。</a:t>
          </a:r>
          <a:r>
            <a:rPr lang="en-US" altLang="ja-JP" sz="1200" b="1">
              <a:solidFill>
                <a:sysClr val="windowText" lastClr="000000"/>
              </a:solidFill>
              <a:effectLst/>
              <a:latin typeface="Meiryo UI" panose="020B0604030504040204" pitchFamily="50" charset="-128"/>
              <a:ea typeface="Meiryo UI" panose="020B0604030504040204" pitchFamily="50" charset="-128"/>
            </a:rPr>
            <a:t>(</a:t>
          </a:r>
          <a:r>
            <a:rPr lang="ja-JP" altLang="en-US" sz="1200" b="1">
              <a:solidFill>
                <a:sysClr val="windowText" lastClr="000000"/>
              </a:solidFill>
              <a:effectLst/>
              <a:latin typeface="Meiryo UI" panose="020B0604030504040204" pitchFamily="50" charset="-128"/>
              <a:ea typeface="Meiryo UI" panose="020B0604030504040204" pitchFamily="50" charset="-128"/>
            </a:rPr>
            <a:t>姓名の順番はパスポート表記の上から記入）</a:t>
          </a:r>
          <a:endParaRPr lang="en-US" altLang="ja-JP" sz="1200" b="1">
            <a:solidFill>
              <a:sysClr val="windowText" lastClr="000000"/>
            </a:solidFill>
            <a:effectLst/>
            <a:latin typeface="Meiryo UI" panose="020B0604030504040204" pitchFamily="50" charset="-128"/>
            <a:ea typeface="Meiryo UI" panose="020B0604030504040204" pitchFamily="50" charset="-128"/>
          </a:endParaRPr>
        </a:p>
        <a:p>
          <a:pPr algn="l">
            <a:lnSpc>
              <a:spcPts val="1500"/>
            </a:lnSpc>
          </a:pPr>
          <a:r>
            <a:rPr lang="ja-JP" altLang="en-US" sz="1200" b="1">
              <a:solidFill>
                <a:sysClr val="windowText" lastClr="000000"/>
              </a:solidFill>
              <a:effectLst/>
              <a:latin typeface="Meiryo UI" panose="020B0604030504040204" pitchFamily="50" charset="-128"/>
              <a:ea typeface="Meiryo UI" panose="020B0604030504040204" pitchFamily="50" charset="-128"/>
            </a:rPr>
            <a:t>・すべて</a:t>
          </a:r>
          <a:r>
            <a:rPr lang="ja-JP" altLang="en-US" sz="1200" b="1" u="sng">
              <a:solidFill>
                <a:srgbClr val="FF0000"/>
              </a:solidFill>
              <a:effectLst/>
              <a:latin typeface="Meiryo UI" panose="020B0604030504040204" pitchFamily="50" charset="-128"/>
              <a:ea typeface="Meiryo UI" panose="020B0604030504040204" pitchFamily="50" charset="-128"/>
            </a:rPr>
            <a:t>大文字半角</a:t>
          </a:r>
          <a:r>
            <a:rPr lang="ja-JP" altLang="en-US" sz="1200" b="1">
              <a:solidFill>
                <a:sysClr val="windowText" lastClr="000000"/>
              </a:solidFill>
              <a:effectLst/>
              <a:latin typeface="Meiryo UI" panose="020B0604030504040204" pitchFamily="50" charset="-128"/>
              <a:ea typeface="Meiryo UI" panose="020B0604030504040204" pitchFamily="50" charset="-128"/>
            </a:rPr>
            <a:t>で入力してください。</a:t>
          </a:r>
          <a:endParaRPr lang="en-US" altLang="ja-JP" sz="1200" b="1">
            <a:solidFill>
              <a:sysClr val="windowText" lastClr="000000"/>
            </a:solidFill>
            <a:effectLst/>
            <a:latin typeface="Meiryo UI" panose="020B0604030504040204" pitchFamily="50" charset="-128"/>
            <a:ea typeface="Meiryo UI" panose="020B0604030504040204" pitchFamily="50" charset="-128"/>
          </a:endParaRPr>
        </a:p>
        <a:p>
          <a:pPr algn="l">
            <a:lnSpc>
              <a:spcPts val="1500"/>
            </a:lnSpc>
          </a:pPr>
          <a:r>
            <a:rPr lang="ja-JP" altLang="en-US" sz="1200" b="1">
              <a:solidFill>
                <a:sysClr val="windowText" lastClr="000000"/>
              </a:solidFill>
              <a:effectLst/>
              <a:latin typeface="Meiryo UI" panose="020B0604030504040204" pitchFamily="50" charset="-128"/>
              <a:ea typeface="Meiryo UI" panose="020B0604030504040204" pitchFamily="50" charset="-128"/>
            </a:rPr>
            <a:t>・改行や氏名の前後に不要なスペースが入っていないか確認してください。</a:t>
          </a:r>
          <a:endParaRPr lang="en-US" altLang="ja-JP" sz="1200" b="1">
            <a:solidFill>
              <a:sysClr val="windowText" lastClr="000000"/>
            </a:solidFill>
            <a:effectLst/>
            <a:latin typeface="Meiryo UI" panose="020B0604030504040204" pitchFamily="50" charset="-128"/>
            <a:ea typeface="Meiryo UI" panose="020B0604030504040204" pitchFamily="50" charset="-128"/>
          </a:endParaRPr>
        </a:p>
      </xdr:txBody>
    </xdr:sp>
    <xdr:clientData fPrintsWithSheet="0"/>
  </xdr:twoCellAnchor>
  <xdr:twoCellAnchor>
    <xdr:from>
      <xdr:col>0</xdr:col>
      <xdr:colOff>0</xdr:colOff>
      <xdr:row>50</xdr:row>
      <xdr:rowOff>0</xdr:rowOff>
    </xdr:from>
    <xdr:to>
      <xdr:col>1</xdr:col>
      <xdr:colOff>598954</xdr:colOff>
      <xdr:row>52</xdr:row>
      <xdr:rowOff>63313</xdr:rowOff>
    </xdr:to>
    <xdr:sp macro="" textlink="">
      <xdr:nvSpPr>
        <xdr:cNvPr id="6" name="四角形: 角を丸くする 5">
          <a:extLst>
            <a:ext uri="{FF2B5EF4-FFF2-40B4-BE49-F238E27FC236}">
              <a16:creationId xmlns:a16="http://schemas.microsoft.com/office/drawing/2014/main" id="{8E373580-6FD7-4219-98D6-4BA61B296961}"/>
            </a:ext>
          </a:extLst>
        </xdr:cNvPr>
        <xdr:cNvSpPr/>
      </xdr:nvSpPr>
      <xdr:spPr>
        <a:xfrm>
          <a:off x="0" y="10208559"/>
          <a:ext cx="923925" cy="466725"/>
        </a:xfrm>
        <a:prstGeom prst="roundRect">
          <a:avLst>
            <a:gd name="adj" fmla="val 5948"/>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ctr"/>
          <a:r>
            <a:rPr kumimoji="1" lang="ja-JP" altLang="en-US" sz="1000"/>
            <a:t>記載例</a:t>
          </a:r>
        </a:p>
      </xdr:txBody>
    </xdr:sp>
    <xdr:clientData fPrintsWithSheet="0"/>
  </xdr:twoCellAnchor>
  <xdr:twoCellAnchor editAs="oneCell">
    <xdr:from>
      <xdr:col>1</xdr:col>
      <xdr:colOff>1781736</xdr:colOff>
      <xdr:row>0</xdr:row>
      <xdr:rowOff>89647</xdr:rowOff>
    </xdr:from>
    <xdr:to>
      <xdr:col>9</xdr:col>
      <xdr:colOff>280148</xdr:colOff>
      <xdr:row>2</xdr:row>
      <xdr:rowOff>96370</xdr:rowOff>
    </xdr:to>
    <xdr:sp macro="" textlink="">
      <xdr:nvSpPr>
        <xdr:cNvPr id="5" name="四角形: 角を丸くする 4">
          <a:extLst>
            <a:ext uri="{FF2B5EF4-FFF2-40B4-BE49-F238E27FC236}">
              <a16:creationId xmlns:a16="http://schemas.microsoft.com/office/drawing/2014/main" id="{5BB6016A-95E6-4A7C-9372-E0801F7A4BFB}"/>
            </a:ext>
          </a:extLst>
        </xdr:cNvPr>
        <xdr:cNvSpPr/>
      </xdr:nvSpPr>
      <xdr:spPr>
        <a:xfrm>
          <a:off x="2106707" y="89647"/>
          <a:ext cx="8337176" cy="454958"/>
        </a:xfrm>
        <a:prstGeom prst="roundRect">
          <a:avLst>
            <a:gd name="adj" fmla="val 2614"/>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72000" rtlCol="0" anchor="ctr"/>
        <a:lstStyle/>
        <a:p>
          <a:pPr algn="l">
            <a:lnSpc>
              <a:spcPts val="1500"/>
            </a:lnSpc>
          </a:pPr>
          <a:r>
            <a:rPr lang="en-US" altLang="ja-JP" sz="1050" b="1">
              <a:solidFill>
                <a:srgbClr val="FF0000"/>
              </a:solidFill>
              <a:effectLst/>
              <a:latin typeface="Meiryo UI" panose="020B0604030504040204" pitchFamily="50" charset="-128"/>
              <a:ea typeface="Meiryo UI" panose="020B0604030504040204" pitchFamily="50" charset="-128"/>
            </a:rPr>
            <a:t>※</a:t>
          </a:r>
          <a:r>
            <a:rPr lang="ja-JP" altLang="en-US" sz="1050" b="1">
              <a:solidFill>
                <a:srgbClr val="FF0000"/>
              </a:solidFill>
              <a:effectLst/>
              <a:latin typeface="Meiryo UI" panose="020B0604030504040204" pitchFamily="50" charset="-128"/>
              <a:ea typeface="Meiryo UI" panose="020B0604030504040204" pitchFamily="50" charset="-128"/>
            </a:rPr>
            <a:t>公募への申請時は本参加者リストの記載は必須ではありません（採択後契約締結前までに確定したリストを提出いただきます。）。</a:t>
          </a:r>
          <a:endParaRPr lang="en-US" altLang="ja-JP" sz="1050" b="1">
            <a:solidFill>
              <a:srgbClr val="FF0000"/>
            </a:solidFill>
            <a:effectLst/>
            <a:latin typeface="Meiryo UI" panose="020B0604030504040204" pitchFamily="50" charset="-128"/>
            <a:ea typeface="Meiryo UI" panose="020B0604030504040204" pitchFamily="50" charset="-128"/>
          </a:endParaRPr>
        </a:p>
      </xdr:txBody>
    </xdr:sp>
    <xdr:clientData fPrintsWithSheet="0"/>
  </xdr:twoCellAnchor>
  <xdr:twoCellAnchor>
    <xdr:from>
      <xdr:col>17</xdr:col>
      <xdr:colOff>78441</xdr:colOff>
      <xdr:row>4</xdr:row>
      <xdr:rowOff>33617</xdr:rowOff>
    </xdr:from>
    <xdr:to>
      <xdr:col>21</xdr:col>
      <xdr:colOff>0</xdr:colOff>
      <xdr:row>6</xdr:row>
      <xdr:rowOff>51771</xdr:rowOff>
    </xdr:to>
    <xdr:sp macro="" textlink="">
      <xdr:nvSpPr>
        <xdr:cNvPr id="4" name="正方形/長方形 3">
          <a:extLst>
            <a:ext uri="{FF2B5EF4-FFF2-40B4-BE49-F238E27FC236}">
              <a16:creationId xmlns:a16="http://schemas.microsoft.com/office/drawing/2014/main" id="{E70605C1-2FD5-4FB1-A299-B9F5DA31B660}"/>
            </a:ext>
          </a:extLst>
        </xdr:cNvPr>
        <xdr:cNvSpPr/>
      </xdr:nvSpPr>
      <xdr:spPr>
        <a:xfrm>
          <a:off x="16304559" y="840441"/>
          <a:ext cx="2487706" cy="354330"/>
        </a:xfrm>
        <a:prstGeom prst="rect">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ysClr val="windowText" lastClr="000000"/>
              </a:solidFill>
              <a:latin typeface="Meiryo UI" panose="020B0604030504040204" pitchFamily="50" charset="-128"/>
              <a:ea typeface="Meiryo UI" panose="020B0604030504040204" pitchFamily="50" charset="-128"/>
            </a:rPr>
            <a:t>←左の集計表は自動で計算されます。</a:t>
          </a:r>
          <a:endParaRPr kumimoji="1" lang="en-US" altLang="ja-JP" sz="1200" b="1">
            <a:solidFill>
              <a:sysClr val="windowText" lastClr="000000"/>
            </a:solidFill>
            <a:latin typeface="Meiryo UI" panose="020B0604030504040204" pitchFamily="50" charset="-128"/>
            <a:ea typeface="Meiryo UI" panose="020B060403050404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5</xdr:col>
      <xdr:colOff>62865</xdr:colOff>
      <xdr:row>3</xdr:row>
      <xdr:rowOff>236221</xdr:rowOff>
    </xdr:from>
    <xdr:to>
      <xdr:col>15</xdr:col>
      <xdr:colOff>19050</xdr:colOff>
      <xdr:row>4</xdr:row>
      <xdr:rowOff>1219200</xdr:rowOff>
    </xdr:to>
    <xdr:sp macro="" textlink="">
      <xdr:nvSpPr>
        <xdr:cNvPr id="3" name="正方形/長方形 2">
          <a:extLst>
            <a:ext uri="{FF2B5EF4-FFF2-40B4-BE49-F238E27FC236}">
              <a16:creationId xmlns:a16="http://schemas.microsoft.com/office/drawing/2014/main" id="{8CB192CE-C2ED-456C-94DD-7D74B32FAEB6}"/>
            </a:ext>
          </a:extLst>
        </xdr:cNvPr>
        <xdr:cNvSpPr/>
      </xdr:nvSpPr>
      <xdr:spPr>
        <a:xfrm>
          <a:off x="8692515" y="836296"/>
          <a:ext cx="6309360" cy="1221104"/>
        </a:xfrm>
        <a:prstGeom prst="rect">
          <a:avLst/>
        </a:prstGeom>
        <a:solidFill>
          <a:srgbClr val="FFCC99"/>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b="1">
              <a:solidFill>
                <a:sysClr val="windowText" lastClr="000000"/>
              </a:solidFill>
              <a:latin typeface="Meiryo UI" panose="020B0604030504040204" pitchFamily="50" charset="-128"/>
              <a:ea typeface="Meiryo UI" panose="020B0604030504040204" pitchFamily="50" charset="-128"/>
            </a:rPr>
            <a:t>・本</a:t>
          </a:r>
          <a:r>
            <a:rPr kumimoji="1" lang="en-US" altLang="ja-JP" sz="1200" b="1">
              <a:solidFill>
                <a:sysClr val="windowText" lastClr="000000"/>
              </a:solidFill>
              <a:latin typeface="Meiryo UI" panose="020B0604030504040204" pitchFamily="50" charset="-128"/>
              <a:ea typeface="Meiryo UI" panose="020B0604030504040204" pitchFamily="50" charset="-128"/>
            </a:rPr>
            <a:t>10)-1</a:t>
          </a:r>
          <a:r>
            <a:rPr kumimoji="1" lang="ja-JP" altLang="en-US" sz="1200" b="1">
              <a:solidFill>
                <a:sysClr val="windowText" lastClr="000000"/>
              </a:solidFill>
              <a:latin typeface="Meiryo UI" panose="020B0604030504040204" pitchFamily="50" charset="-128"/>
              <a:ea typeface="Meiryo UI" panose="020B0604030504040204" pitchFamily="50" charset="-128"/>
            </a:rPr>
            <a:t>総括表は様式</a:t>
          </a:r>
          <a:r>
            <a:rPr kumimoji="1" lang="en-US" altLang="ja-JP" sz="1200" b="1">
              <a:solidFill>
                <a:sysClr val="windowText" lastClr="000000"/>
              </a:solidFill>
              <a:latin typeface="Meiryo UI" panose="020B0604030504040204" pitchFamily="50" charset="-128"/>
              <a:ea typeface="Meiryo UI" panose="020B0604030504040204" pitchFamily="50" charset="-128"/>
            </a:rPr>
            <a:t>10)-3</a:t>
          </a:r>
          <a:r>
            <a:rPr kumimoji="1" lang="ja-JP" altLang="en-US" sz="1200" b="1">
              <a:solidFill>
                <a:sysClr val="windowText" lastClr="000000"/>
              </a:solidFill>
              <a:latin typeface="Meiryo UI" panose="020B0604030504040204" pitchFamily="50" charset="-128"/>
              <a:ea typeface="Meiryo UI" panose="020B0604030504040204" pitchFamily="50" charset="-128"/>
            </a:rPr>
            <a:t>より自動的に反映されます</a:t>
          </a:r>
          <a:r>
            <a:rPr kumimoji="1" lang="en-US" altLang="ja-JP" sz="1200" b="1">
              <a:solidFill>
                <a:sysClr val="windowText" lastClr="000000"/>
              </a:solidFill>
              <a:latin typeface="Meiryo UI" panose="020B0604030504040204" pitchFamily="50" charset="-128"/>
              <a:ea typeface="Meiryo UI" panose="020B0604030504040204" pitchFamily="50" charset="-128"/>
            </a:rPr>
            <a:t>(</a:t>
          </a:r>
          <a:r>
            <a:rPr kumimoji="1" lang="ja-JP" altLang="en-US" sz="1200" b="1">
              <a:solidFill>
                <a:sysClr val="windowText" lastClr="000000"/>
              </a:solidFill>
              <a:latin typeface="Meiryo UI" panose="020B0604030504040204" pitchFamily="50" charset="-128"/>
              <a:ea typeface="Meiryo UI" panose="020B0604030504040204" pitchFamily="50" charset="-128"/>
            </a:rPr>
            <a:t>入力できないよう保護されています</a:t>
          </a:r>
          <a:r>
            <a:rPr kumimoji="1" lang="en-US" altLang="ja-JP" sz="1200" b="1">
              <a:solidFill>
                <a:sysClr val="windowText" lastClr="000000"/>
              </a:solidFill>
              <a:latin typeface="Meiryo UI" panose="020B0604030504040204" pitchFamily="50" charset="-128"/>
              <a:ea typeface="Meiryo UI" panose="020B0604030504040204" pitchFamily="50" charset="-128"/>
            </a:rPr>
            <a:t>)</a:t>
          </a:r>
          <a:r>
            <a:rPr kumimoji="1" lang="ja-JP" altLang="en-US" sz="1200" b="1">
              <a:solidFill>
                <a:sysClr val="windowText" lastClr="000000"/>
              </a:solidFill>
              <a:latin typeface="Meiryo UI" panose="020B0604030504040204" pitchFamily="50" charset="-128"/>
              <a:ea typeface="Meiryo UI" panose="020B0604030504040204" pitchFamily="50" charset="-128"/>
            </a:rPr>
            <a:t>。念のため数字に誤りがないか確認して下さい。</a:t>
          </a:r>
          <a:endParaRPr kumimoji="1" lang="en-US" altLang="ja-JP" sz="1200" b="1">
            <a:solidFill>
              <a:sysClr val="windowText" lastClr="000000"/>
            </a:solidFill>
            <a:latin typeface="Meiryo UI" panose="020B0604030504040204" pitchFamily="50" charset="-128"/>
            <a:ea typeface="Meiryo UI" panose="020B0604030504040204" pitchFamily="50" charset="-128"/>
          </a:endParaRPr>
        </a:p>
        <a:p>
          <a:pPr algn="l"/>
          <a:r>
            <a:rPr kumimoji="1" lang="ja-JP" altLang="en-US" sz="1200" b="1">
              <a:solidFill>
                <a:sysClr val="windowText" lastClr="000000"/>
              </a:solidFill>
              <a:latin typeface="Meiryo UI" panose="020B0604030504040204" pitchFamily="50" charset="-128"/>
              <a:ea typeface="Meiryo UI" panose="020B0604030504040204" pitchFamily="50" charset="-128"/>
            </a:rPr>
            <a:t>・総括表下の、</a:t>
          </a:r>
          <a:r>
            <a:rPr kumimoji="1" lang="en-US" altLang="ja-JP" sz="1200" b="1">
              <a:solidFill>
                <a:sysClr val="windowText" lastClr="000000"/>
              </a:solidFill>
              <a:latin typeface="Meiryo UI" panose="020B0604030504040204" pitchFamily="50" charset="-128"/>
              <a:ea typeface="Meiryo UI" panose="020B0604030504040204" pitchFamily="50" charset="-128"/>
            </a:rPr>
            <a:t>10)-2 </a:t>
          </a:r>
          <a:r>
            <a:rPr kumimoji="1" lang="ja-JP" altLang="en-US" sz="1200" b="1">
              <a:solidFill>
                <a:sysClr val="windowText" lastClr="000000"/>
              </a:solidFill>
              <a:latin typeface="Meiryo UI" panose="020B0604030504040204" pitchFamily="50" charset="-128"/>
              <a:ea typeface="Meiryo UI" panose="020B0604030504040204" pitchFamily="50" charset="-128"/>
            </a:rPr>
            <a:t>経費の効果的・効率的な利用　については、経費の効果的・効率的な利用などがあれば記入してください</a:t>
          </a:r>
          <a:r>
            <a:rPr kumimoji="1" lang="en-US" altLang="ja-JP" sz="1200" b="1">
              <a:solidFill>
                <a:sysClr val="windowText" lastClr="000000"/>
              </a:solidFill>
              <a:latin typeface="Meiryo UI" panose="020B0604030504040204" pitchFamily="50" charset="-128"/>
              <a:ea typeface="Meiryo UI" panose="020B0604030504040204" pitchFamily="50" charset="-128"/>
            </a:rPr>
            <a:t>(</a:t>
          </a:r>
          <a:r>
            <a:rPr kumimoji="1" lang="ja-JP" altLang="en-US" sz="1200" b="1">
              <a:solidFill>
                <a:sysClr val="windowText" lastClr="000000"/>
              </a:solidFill>
              <a:latin typeface="Meiryo UI" panose="020B0604030504040204" pitchFamily="50" charset="-128"/>
              <a:ea typeface="Meiryo UI" panose="020B0604030504040204" pitchFamily="50" charset="-128"/>
            </a:rPr>
            <a:t>選考基準</a:t>
          </a:r>
          <a:r>
            <a:rPr kumimoji="1" lang="en-US" altLang="ja-JP" sz="1200" b="1">
              <a:solidFill>
                <a:sysClr val="windowText" lastClr="000000"/>
              </a:solidFill>
              <a:latin typeface="Meiryo UI" panose="020B0604030504040204" pitchFamily="50" charset="-128"/>
              <a:ea typeface="Meiryo UI" panose="020B0604030504040204" pitchFamily="50" charset="-128"/>
            </a:rPr>
            <a:t>4.3(6)</a:t>
          </a:r>
          <a:r>
            <a:rPr kumimoji="1" lang="ja-JP" altLang="en-US" sz="1200" b="1">
              <a:solidFill>
                <a:sysClr val="windowText" lastClr="000000"/>
              </a:solidFill>
              <a:latin typeface="Meiryo UI" panose="020B0604030504040204" pitchFamily="50" charset="-128"/>
              <a:ea typeface="Meiryo UI" panose="020B0604030504040204" pitchFamily="50" charset="-128"/>
            </a:rPr>
            <a:t>経費　の一部です。</a:t>
          </a:r>
          <a:r>
            <a:rPr kumimoji="1" lang="en-US" altLang="ja-JP" sz="1200" b="1">
              <a:solidFill>
                <a:sysClr val="windowText" lastClr="000000"/>
              </a:solidFill>
              <a:latin typeface="Meiryo UI" panose="020B0604030504040204" pitchFamily="50" charset="-128"/>
              <a:ea typeface="Meiryo UI" panose="020B0604030504040204" pitchFamily="50" charset="-128"/>
            </a:rPr>
            <a:t>)</a:t>
          </a:r>
          <a:r>
            <a:rPr kumimoji="1" lang="ja-JP" altLang="en-US" sz="1200" b="1">
              <a:solidFill>
                <a:sysClr val="windowText" lastClr="000000"/>
              </a:solidFill>
              <a:latin typeface="Meiryo UI" panose="020B0604030504040204" pitchFamily="50" charset="-128"/>
              <a:ea typeface="Meiryo UI" panose="020B0604030504040204" pitchFamily="50" charset="-128"/>
            </a:rPr>
            <a:t>。</a:t>
          </a:r>
          <a:endParaRPr kumimoji="1" lang="en-US" altLang="ja-JP" sz="1200" b="1">
            <a:solidFill>
              <a:sysClr val="windowText" lastClr="000000"/>
            </a:solidFill>
            <a:latin typeface="Meiryo UI" panose="020B0604030504040204" pitchFamily="50" charset="-128"/>
            <a:ea typeface="Meiryo UI" panose="020B060403050404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2</xdr:col>
      <xdr:colOff>47625</xdr:colOff>
      <xdr:row>59</xdr:row>
      <xdr:rowOff>119061</xdr:rowOff>
    </xdr:from>
    <xdr:to>
      <xdr:col>8</xdr:col>
      <xdr:colOff>1771650</xdr:colOff>
      <xdr:row>59</xdr:row>
      <xdr:rowOff>1986642</xdr:rowOff>
    </xdr:to>
    <xdr:sp macro="" textlink="">
      <xdr:nvSpPr>
        <xdr:cNvPr id="4" name="角丸四角形 13">
          <a:extLst>
            <a:ext uri="{FF2B5EF4-FFF2-40B4-BE49-F238E27FC236}">
              <a16:creationId xmlns:a16="http://schemas.microsoft.com/office/drawing/2014/main" id="{00000000-0008-0000-0900-000004000000}"/>
            </a:ext>
          </a:extLst>
        </xdr:cNvPr>
        <xdr:cNvSpPr/>
      </xdr:nvSpPr>
      <xdr:spPr>
        <a:xfrm>
          <a:off x="466725" y="22236111"/>
          <a:ext cx="11391900" cy="1867581"/>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(3)</a:t>
          </a:r>
          <a:r>
            <a:rPr lang="ja-JP" altLang="en-US" sz="1200" b="1" i="0" u="none" strike="noStrike">
              <a:solidFill>
                <a:sysClr val="windowText" lastClr="000000"/>
              </a:solidFill>
              <a:effectLst/>
              <a:latin typeface="+mn-lt"/>
              <a:ea typeface="+mn-ea"/>
              <a:cs typeface="+mn-cs"/>
            </a:rPr>
            <a:t>旅費の計上に係る留意点</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旅費の計上については、日本側交流機関もしくは連携機関の規程に従って下さい。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を実施するにあたり参加者（招へい参加者、派遣参加者、引率者、現地参加者）の外国・国内への出張又は移動にかかる経費（交通費、宿泊費、日当、旅行雑費）が対象となります。旅行雑費には、空港使用料、旅券の交付手数料、査証手数料、予防注射料、出入国税の実費額、燃油サーチャージ、航空保険料、航空券取扱手数料等が含まれ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上記以外の</a:t>
          </a: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への協力者に支払う、講演や実験、訪問等の運営を実施または補助する際の日本国内の出張又は移動にかかる経費（交通費、宿泊費、日当、旅行雑費）が対象となります。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u="sng">
              <a:solidFill>
                <a:schemeClr val="dk1"/>
              </a:solidFill>
              <a:effectLst/>
              <a:latin typeface="+mn-lt"/>
              <a:ea typeface="+mn-ea"/>
              <a:cs typeface="+mn-cs"/>
            </a:rPr>
            <a:t>日本側交流機関もしくは連携機関の規程にかかわらず、国際航空券費はエコノミークラスに限ります。</a:t>
          </a:r>
          <a:endParaRPr lang="ja-JP" altLang="ja-JP" sz="1100">
            <a:solidFill>
              <a:schemeClr val="dk1"/>
            </a:solidFill>
            <a:effectLst/>
            <a:latin typeface="+mn-lt"/>
            <a:ea typeface="+mn-ea"/>
            <a:cs typeface="+mn-cs"/>
          </a:endParaRPr>
        </a:p>
      </xdr:txBody>
    </xdr:sp>
    <xdr:clientData/>
  </xdr:twoCellAnchor>
  <xdr:twoCellAnchor>
    <xdr:from>
      <xdr:col>2</xdr:col>
      <xdr:colOff>49530</xdr:colOff>
      <xdr:row>48</xdr:row>
      <xdr:rowOff>140971</xdr:rowOff>
    </xdr:from>
    <xdr:to>
      <xdr:col>8</xdr:col>
      <xdr:colOff>1685925</xdr:colOff>
      <xdr:row>48</xdr:row>
      <xdr:rowOff>1551214</xdr:rowOff>
    </xdr:to>
    <xdr:sp macro="" textlink="">
      <xdr:nvSpPr>
        <xdr:cNvPr id="5" name="角丸四角形 13">
          <a:extLst>
            <a:ext uri="{FF2B5EF4-FFF2-40B4-BE49-F238E27FC236}">
              <a16:creationId xmlns:a16="http://schemas.microsoft.com/office/drawing/2014/main" id="{00000000-0008-0000-0900-000005000000}"/>
            </a:ext>
          </a:extLst>
        </xdr:cNvPr>
        <xdr:cNvSpPr/>
      </xdr:nvSpPr>
      <xdr:spPr>
        <a:xfrm>
          <a:off x="468630" y="16390621"/>
          <a:ext cx="11304270" cy="1410243"/>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(2) </a:t>
          </a:r>
          <a:r>
            <a:rPr lang="ja-JP" altLang="en-US" sz="1200" b="1" i="0" u="none" strike="noStrike">
              <a:solidFill>
                <a:sysClr val="windowText" lastClr="000000"/>
              </a:solidFill>
              <a:effectLst/>
              <a:latin typeface="+mn-lt"/>
              <a:ea typeface="+mn-ea"/>
              <a:cs typeface="+mn-cs"/>
            </a:rPr>
            <a:t>謝金の計上に係る留意点</a:t>
          </a:r>
          <a:endParaRPr lang="en-US" altLang="ja-JP" sz="1200" b="1"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講師・講演者</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日本側交流機関もしくは連携機関の規程に従って計上して下さい。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日本側交流機関もしくは連携機関の被雇用者（非常勤者含む）への謝金は計上できません。</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諸外国・地域からオンラインで協力する講師・講演者への謝金は計上できますが、招へい・派遣者や相手国側交流機関の被雇用者</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非常勤者含む</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への謝金は計上できません。</a:t>
          </a:r>
          <a:endParaRPr lang="en-US" altLang="ja-JP" sz="1100">
            <a:solidFill>
              <a:schemeClr val="dk1"/>
            </a:solidFill>
            <a:effectLst/>
            <a:latin typeface="+mn-lt"/>
            <a:ea typeface="+mn-ea"/>
            <a:cs typeface="+mn-cs"/>
          </a:endParaRPr>
        </a:p>
      </xdr:txBody>
    </xdr:sp>
    <xdr:clientData/>
  </xdr:twoCellAnchor>
  <xdr:twoCellAnchor>
    <xdr:from>
      <xdr:col>2</xdr:col>
      <xdr:colOff>49530</xdr:colOff>
      <xdr:row>70</xdr:row>
      <xdr:rowOff>55720</xdr:rowOff>
    </xdr:from>
    <xdr:to>
      <xdr:col>8</xdr:col>
      <xdr:colOff>1348740</xdr:colOff>
      <xdr:row>72</xdr:row>
      <xdr:rowOff>114299</xdr:rowOff>
    </xdr:to>
    <xdr:sp macro="" textlink="">
      <xdr:nvSpPr>
        <xdr:cNvPr id="6" name="角丸四角形 13">
          <a:extLst>
            <a:ext uri="{FF2B5EF4-FFF2-40B4-BE49-F238E27FC236}">
              <a16:creationId xmlns:a16="http://schemas.microsoft.com/office/drawing/2014/main" id="{00000000-0008-0000-0900-000006000000}"/>
            </a:ext>
          </a:extLst>
        </xdr:cNvPr>
        <xdr:cNvSpPr/>
      </xdr:nvSpPr>
      <xdr:spPr>
        <a:xfrm>
          <a:off x="459105" y="27716320"/>
          <a:ext cx="10748010" cy="3068479"/>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(5)</a:t>
          </a:r>
          <a:r>
            <a:rPr lang="ja-JP" altLang="en-US" sz="1200" b="1" i="0" u="none" strike="noStrike">
              <a:solidFill>
                <a:sysClr val="windowText" lastClr="000000"/>
              </a:solidFill>
              <a:effectLst/>
              <a:latin typeface="+mn-lt"/>
              <a:ea typeface="+mn-ea"/>
              <a:cs typeface="+mn-cs"/>
            </a:rPr>
            <a:t>その他の計上に係る留意点</a:t>
          </a:r>
          <a:endParaRPr lang="ja-JP" altLang="en-US" sz="1200" b="0"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以下のような費用をその他に計上してください。</a:t>
          </a:r>
          <a:endParaRPr lang="en-US" altLang="ja-JP" sz="1200" b="1" i="0" u="none" strike="noStrike">
            <a:solidFill>
              <a:sysClr val="windowText" lastClr="000000"/>
            </a:solidFill>
            <a:effectLst/>
            <a:latin typeface="+mn-lt"/>
            <a:ea typeface="+mn-ea"/>
            <a:cs typeface="+mn-cs"/>
          </a:endParaRPr>
        </a:p>
        <a:p>
          <a:pPr lvl="0"/>
          <a:r>
            <a:rPr lang="ja-JP" altLang="en-US" sz="1100">
              <a:solidFill>
                <a:schemeClr val="dk1"/>
              </a:solidFill>
              <a:effectLst/>
              <a:latin typeface="+mn-lt"/>
              <a:ea typeface="+mn-ea"/>
              <a:cs typeface="+mn-cs"/>
            </a:rPr>
            <a:t>①</a:t>
          </a:r>
          <a:r>
            <a:rPr lang="ja-JP" altLang="ja-JP" sz="1100">
              <a:solidFill>
                <a:schemeClr val="dk1"/>
              </a:solidFill>
              <a:effectLst/>
              <a:latin typeface="+mn-lt"/>
              <a:ea typeface="+mn-ea"/>
              <a:cs typeface="+mn-cs"/>
            </a:rPr>
            <a:t>外注費（雑役務費）</a:t>
          </a:r>
        </a:p>
        <a:p>
          <a:r>
            <a:rPr lang="ja-JP" altLang="ja-JP" sz="1100">
              <a:solidFill>
                <a:schemeClr val="dk1"/>
              </a:solidFill>
              <a:effectLst/>
              <a:latin typeface="+mn-lt"/>
              <a:ea typeface="+mn-ea"/>
              <a:cs typeface="+mn-cs"/>
            </a:rPr>
            <a:t>運転手を伴う車両雇上費等の外注にかかる経費等</a:t>
          </a:r>
        </a:p>
        <a:p>
          <a:pPr lvl="0"/>
          <a:r>
            <a:rPr lang="ja-JP" altLang="en-US" sz="1100">
              <a:solidFill>
                <a:schemeClr val="dk1"/>
              </a:solidFill>
              <a:effectLst/>
              <a:latin typeface="+mn-lt"/>
              <a:ea typeface="+mn-ea"/>
              <a:cs typeface="+mn-cs"/>
            </a:rPr>
            <a:t>②</a:t>
          </a:r>
          <a:r>
            <a:rPr lang="ja-JP" altLang="ja-JP" sz="1100">
              <a:solidFill>
                <a:schemeClr val="dk1"/>
              </a:solidFill>
              <a:effectLst/>
              <a:latin typeface="+mn-lt"/>
              <a:ea typeface="+mn-ea"/>
              <a:cs typeface="+mn-cs"/>
            </a:rPr>
            <a:t>印刷製本費</a:t>
          </a:r>
        </a:p>
        <a:p>
          <a:r>
            <a:rPr lang="ja-JP" altLang="ja-JP" sz="1100">
              <a:solidFill>
                <a:schemeClr val="dk1"/>
              </a:solidFill>
              <a:effectLst/>
              <a:latin typeface="+mn-lt"/>
              <a:ea typeface="+mn-ea"/>
              <a:cs typeface="+mn-cs"/>
            </a:rPr>
            <a:t>報告書や広報用の印刷物を作成するための印刷・製本代等</a:t>
          </a:r>
        </a:p>
        <a:p>
          <a:pPr lvl="0"/>
          <a:r>
            <a:rPr lang="ja-JP" altLang="en-US" sz="1100">
              <a:solidFill>
                <a:schemeClr val="dk1"/>
              </a:solidFill>
              <a:effectLst/>
              <a:latin typeface="+mn-lt"/>
              <a:ea typeface="+mn-ea"/>
              <a:cs typeface="+mn-cs"/>
            </a:rPr>
            <a:t>③</a:t>
          </a:r>
          <a:r>
            <a:rPr lang="ja-JP" altLang="ja-JP" sz="1100">
              <a:solidFill>
                <a:schemeClr val="dk1"/>
              </a:solidFill>
              <a:effectLst/>
              <a:latin typeface="+mn-lt"/>
              <a:ea typeface="+mn-ea"/>
              <a:cs typeface="+mn-cs"/>
            </a:rPr>
            <a:t>会議費</a:t>
          </a:r>
        </a:p>
        <a:p>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事業</a:t>
          </a:r>
          <a:r>
            <a:rPr lang="ja-JP" altLang="ja-JP" sz="1100">
              <a:solidFill>
                <a:schemeClr val="dk1"/>
              </a:solidFill>
              <a:effectLst/>
              <a:latin typeface="+mn-lt"/>
              <a:ea typeface="+mn-ea"/>
              <a:cs typeface="+mn-cs"/>
            </a:rPr>
            <a:t>のために専用で借り上げる場所の賃借料等</a:t>
          </a:r>
        </a:p>
        <a:p>
          <a:pPr lvl="0"/>
          <a:r>
            <a:rPr lang="ja-JP" altLang="en-US" sz="1100">
              <a:solidFill>
                <a:schemeClr val="dk1"/>
              </a:solidFill>
              <a:effectLst/>
              <a:latin typeface="+mn-lt"/>
              <a:ea typeface="+mn-ea"/>
              <a:cs typeface="+mn-cs"/>
            </a:rPr>
            <a:t>④</a:t>
          </a:r>
          <a:r>
            <a:rPr lang="ja-JP" altLang="ja-JP" sz="1100">
              <a:solidFill>
                <a:schemeClr val="dk1"/>
              </a:solidFill>
              <a:effectLst/>
              <a:latin typeface="+mn-lt"/>
              <a:ea typeface="+mn-ea"/>
              <a:cs typeface="+mn-cs"/>
            </a:rPr>
            <a:t>通信運搬費</a:t>
          </a:r>
        </a:p>
        <a:p>
          <a:r>
            <a:rPr lang="ja-JP" altLang="ja-JP" sz="1100">
              <a:solidFill>
                <a:schemeClr val="dk1"/>
              </a:solidFill>
              <a:effectLst/>
              <a:latin typeface="+mn-lt"/>
              <a:ea typeface="+mn-ea"/>
              <a:cs typeface="+mn-cs"/>
            </a:rPr>
            <a:t>物品の運搬、郵送及びデータ送信等のための経費等</a:t>
          </a:r>
        </a:p>
        <a:p>
          <a:pPr lvl="0"/>
          <a:r>
            <a:rPr lang="ja-JP" altLang="en-US" sz="1100">
              <a:solidFill>
                <a:schemeClr val="dk1"/>
              </a:solidFill>
              <a:effectLst/>
              <a:latin typeface="+mn-lt"/>
              <a:ea typeface="+mn-ea"/>
              <a:cs typeface="+mn-cs"/>
            </a:rPr>
            <a:t>⑤</a:t>
          </a:r>
          <a:r>
            <a:rPr lang="ja-JP" altLang="ja-JP" sz="1100">
              <a:solidFill>
                <a:schemeClr val="dk1"/>
              </a:solidFill>
              <a:effectLst/>
              <a:latin typeface="+mn-lt"/>
              <a:ea typeface="+mn-ea"/>
              <a:cs typeface="+mn-cs"/>
            </a:rPr>
            <a:t>その他（諸経費）</a:t>
          </a:r>
        </a:p>
        <a:p>
          <a:r>
            <a:rPr lang="ja-JP" altLang="ja-JP" sz="1100">
              <a:solidFill>
                <a:schemeClr val="dk1"/>
              </a:solidFill>
              <a:effectLst/>
              <a:latin typeface="+mn-lt"/>
              <a:ea typeface="+mn-ea"/>
              <a:cs typeface="+mn-cs"/>
            </a:rPr>
            <a:t>参加者等の各種保険料等</a:t>
          </a:r>
        </a:p>
        <a:p>
          <a:pPr lvl="0"/>
          <a:r>
            <a:rPr lang="ja-JP" altLang="en-US" sz="1100">
              <a:solidFill>
                <a:schemeClr val="dk1"/>
              </a:solidFill>
              <a:effectLst/>
              <a:latin typeface="+mn-lt"/>
              <a:ea typeface="+mn-ea"/>
              <a:cs typeface="+mn-cs"/>
            </a:rPr>
            <a:t>⑥</a:t>
          </a:r>
          <a:r>
            <a:rPr lang="ja-JP" altLang="ja-JP" sz="1100">
              <a:solidFill>
                <a:schemeClr val="dk1"/>
              </a:solidFill>
              <a:effectLst/>
              <a:latin typeface="+mn-lt"/>
              <a:ea typeface="+mn-ea"/>
              <a:cs typeface="+mn-cs"/>
            </a:rPr>
            <a:t>消費税</a:t>
          </a:r>
          <a:r>
            <a:rPr lang="ja-JP" altLang="en-US" sz="1100">
              <a:solidFill>
                <a:schemeClr val="dk1"/>
              </a:solidFill>
              <a:effectLst/>
              <a:latin typeface="+mn-lt"/>
              <a:ea typeface="+mn-ea"/>
              <a:cs typeface="+mn-cs"/>
            </a:rPr>
            <a:t>相当額</a:t>
          </a:r>
          <a:endParaRPr lang="ja-JP" altLang="en-US" sz="1100" b="1" i="0" u="none" strike="noStrike">
            <a:solidFill>
              <a:sysClr val="windowText" lastClr="000000"/>
            </a:solidFill>
            <a:effectLst/>
            <a:latin typeface="+mn-lt"/>
            <a:ea typeface="+mn-ea"/>
            <a:cs typeface="+mn-cs"/>
          </a:endParaRPr>
        </a:p>
      </xdr:txBody>
    </xdr:sp>
    <xdr:clientData/>
  </xdr:twoCellAnchor>
  <xdr:twoCellAnchor>
    <xdr:from>
      <xdr:col>2</xdr:col>
      <xdr:colOff>21499</xdr:colOff>
      <xdr:row>48</xdr:row>
      <xdr:rowOff>1459774</xdr:rowOff>
    </xdr:from>
    <xdr:to>
      <xdr:col>8</xdr:col>
      <xdr:colOff>1695449</xdr:colOff>
      <xdr:row>49</xdr:row>
      <xdr:rowOff>171450</xdr:rowOff>
    </xdr:to>
    <xdr:sp macro="" textlink="">
      <xdr:nvSpPr>
        <xdr:cNvPr id="2" name="角丸四角形 13">
          <a:extLst>
            <a:ext uri="{FF2B5EF4-FFF2-40B4-BE49-F238E27FC236}">
              <a16:creationId xmlns:a16="http://schemas.microsoft.com/office/drawing/2014/main" id="{07E7FFBD-DF04-411E-912E-84FB093C4B6C}"/>
            </a:ext>
          </a:extLst>
        </xdr:cNvPr>
        <xdr:cNvSpPr/>
      </xdr:nvSpPr>
      <xdr:spPr>
        <a:xfrm>
          <a:off x="440599" y="17709424"/>
          <a:ext cx="11341825" cy="1245326"/>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ja-JP" altLang="en-US" sz="1200" b="1" i="0" u="none" strike="noStrike">
              <a:solidFill>
                <a:sysClr val="windowText" lastClr="000000"/>
              </a:solidFill>
              <a:effectLst/>
              <a:latin typeface="+mn-lt"/>
              <a:ea typeface="+mn-ea"/>
              <a:cs typeface="+mn-cs"/>
            </a:rPr>
            <a:t>学生アルバイト</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講演会や発表会等のイベント開催時に必要となる学生アルバイト等、実施主担当者に協力する者に対する謝金／賃金を、日本側交流機関もしくは連携機関の規程に従って計上して下さい。</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オンライン交流も含め、事前準備や事後対応に係る業務の場合も計上が可能です。イベントごとや業務ごとの人数上限はありませんが、イベント前後の数日程度を目安として下さい。</a:t>
          </a:r>
        </a:p>
      </xdr:txBody>
    </xdr:sp>
    <xdr:clientData/>
  </xdr:twoCellAnchor>
  <xdr:twoCellAnchor>
    <xdr:from>
      <xdr:col>4</xdr:col>
      <xdr:colOff>1091045</xdr:colOff>
      <xdr:row>1</xdr:row>
      <xdr:rowOff>187036</xdr:rowOff>
    </xdr:from>
    <xdr:to>
      <xdr:col>8</xdr:col>
      <xdr:colOff>1731818</xdr:colOff>
      <xdr:row>7</xdr:row>
      <xdr:rowOff>200025</xdr:rowOff>
    </xdr:to>
    <xdr:sp macro="" textlink="">
      <xdr:nvSpPr>
        <xdr:cNvPr id="8" name="正方形/長方形 7">
          <a:extLst>
            <a:ext uri="{FF2B5EF4-FFF2-40B4-BE49-F238E27FC236}">
              <a16:creationId xmlns:a16="http://schemas.microsoft.com/office/drawing/2014/main" id="{C786EB0B-CBE6-4FAF-8AF8-DB60B6F05279}"/>
            </a:ext>
          </a:extLst>
        </xdr:cNvPr>
        <xdr:cNvSpPr/>
      </xdr:nvSpPr>
      <xdr:spPr>
        <a:xfrm>
          <a:off x="5720195" y="444211"/>
          <a:ext cx="6098598" cy="213706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rgbClr val="FF0000"/>
              </a:solidFill>
            </a:rPr>
            <a:t>【</a:t>
          </a:r>
          <a:r>
            <a:rPr kumimoji="1" lang="ja-JP" altLang="en-US" sz="1100" b="1">
              <a:solidFill>
                <a:srgbClr val="FF0000"/>
              </a:solidFill>
            </a:rPr>
            <a:t>留意点</a:t>
          </a:r>
          <a:r>
            <a:rPr kumimoji="1" lang="en-US" altLang="ja-JP" sz="1100" b="1">
              <a:solidFill>
                <a:srgbClr val="FF0000"/>
              </a:solidFill>
            </a:rPr>
            <a:t>】</a:t>
          </a:r>
        </a:p>
        <a:p>
          <a:pPr algn="l"/>
          <a:r>
            <a:rPr kumimoji="1" lang="ja-JP" altLang="en-US" sz="1800" b="1">
              <a:solidFill>
                <a:srgbClr val="FF0000"/>
              </a:solidFill>
            </a:rPr>
            <a:t>・別シートの様式</a:t>
          </a:r>
          <a:r>
            <a:rPr kumimoji="1" lang="en-US" altLang="ja-JP" sz="1800" b="1">
              <a:solidFill>
                <a:srgbClr val="FF0000"/>
              </a:solidFill>
            </a:rPr>
            <a:t>10)-3</a:t>
          </a:r>
          <a:r>
            <a:rPr kumimoji="1" lang="ja-JP" altLang="en-US" sz="1800" b="1">
              <a:solidFill>
                <a:srgbClr val="FF0000"/>
              </a:solidFill>
            </a:rPr>
            <a:t>記載例を参考に記載して下さい。</a:t>
          </a:r>
          <a:endParaRPr kumimoji="1" lang="en-US" altLang="ja-JP" sz="1800" b="1">
            <a:solidFill>
              <a:srgbClr val="FF0000"/>
            </a:solidFill>
          </a:endParaRPr>
        </a:p>
        <a:p>
          <a:pPr algn="l"/>
          <a:r>
            <a:rPr kumimoji="1" lang="ja-JP" altLang="en-US" sz="1100">
              <a:solidFill>
                <a:srgbClr val="FF0000"/>
              </a:solidFill>
            </a:rPr>
            <a:t>・金額は</a:t>
          </a:r>
          <a:r>
            <a:rPr kumimoji="1" lang="ja-JP" altLang="en-US" sz="1100" b="1" u="sng">
              <a:solidFill>
                <a:srgbClr val="FF0000"/>
              </a:solidFill>
            </a:rPr>
            <a:t>円単位で入力</a:t>
          </a:r>
          <a:r>
            <a:rPr kumimoji="1" lang="ja-JP" altLang="en-US" sz="1100">
              <a:solidFill>
                <a:srgbClr val="FF0000"/>
              </a:solidFill>
            </a:rPr>
            <a:t>してください。</a:t>
          </a:r>
          <a:endParaRPr kumimoji="1" lang="en-US" altLang="ja-JP" sz="1100">
            <a:solidFill>
              <a:srgbClr val="FF0000"/>
            </a:solidFill>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100">
              <a:solidFill>
                <a:srgbClr val="FF0000"/>
              </a:solidFill>
            </a:rPr>
            <a:t>・直接経費合計の</a:t>
          </a:r>
          <a:r>
            <a:rPr kumimoji="1" lang="en-US" altLang="ja-JP" sz="1100" b="1" u="sng">
              <a:solidFill>
                <a:srgbClr val="FF0000"/>
              </a:solidFill>
              <a:latin typeface="+mn-ea"/>
              <a:ea typeface="+mn-ea"/>
            </a:rPr>
            <a:t>10</a:t>
          </a:r>
          <a:r>
            <a:rPr kumimoji="1" lang="ja-JP" altLang="en-US" sz="1100" b="1" u="sng">
              <a:solidFill>
                <a:srgbClr val="FF0000"/>
              </a:solidFill>
            </a:rPr>
            <a:t>％を上限として一般管理費を計上できます</a:t>
          </a:r>
          <a:r>
            <a:rPr kumimoji="1" lang="ja-JP" altLang="en-US" sz="1100" b="0" u="none">
              <a:solidFill>
                <a:srgbClr val="FF0000"/>
              </a:solidFill>
            </a:rPr>
            <a:t>。</a:t>
          </a:r>
          <a:r>
            <a:rPr kumimoji="1" lang="en-US" altLang="ja-JP" sz="1100" b="0" u="none">
              <a:solidFill>
                <a:srgbClr val="FF0000"/>
              </a:solidFill>
            </a:rPr>
            <a:t>10</a:t>
          </a:r>
          <a:r>
            <a:rPr lang="en-US" altLang="ja-JP" sz="1100" b="0" i="0" baseline="0">
              <a:solidFill>
                <a:srgbClr val="FF0000"/>
              </a:solidFill>
              <a:effectLst/>
              <a:latin typeface="+mn-lt"/>
              <a:ea typeface="+mn-ea"/>
              <a:cs typeface="+mn-cs"/>
            </a:rPr>
            <a:t>%</a:t>
          </a:r>
          <a:r>
            <a:rPr lang="ja-JP" altLang="en-US" sz="1100" b="0" i="0" baseline="0">
              <a:solidFill>
                <a:srgbClr val="FF0000"/>
              </a:solidFill>
              <a:effectLst/>
              <a:latin typeface="+mn-lt"/>
              <a:ea typeface="+mn-ea"/>
              <a:cs typeface="+mn-cs"/>
            </a:rPr>
            <a:t>を下回る一般管理費率とした場合、一般管理費率は小数点以下第 </a:t>
          </a:r>
          <a:r>
            <a:rPr lang="en-US" altLang="ja-JP" sz="1100" b="0" i="0" baseline="0">
              <a:solidFill>
                <a:srgbClr val="FF0000"/>
              </a:solidFill>
              <a:effectLst/>
              <a:latin typeface="+mn-lt"/>
              <a:ea typeface="+mn-ea"/>
              <a:cs typeface="+mn-cs"/>
            </a:rPr>
            <a:t>2 </a:t>
          </a:r>
          <a:r>
            <a:rPr lang="ja-JP" altLang="en-US" sz="1100" b="0" i="0" baseline="0">
              <a:solidFill>
                <a:srgbClr val="FF0000"/>
              </a:solidFill>
              <a:effectLst/>
              <a:latin typeface="+mn-lt"/>
              <a:ea typeface="+mn-ea"/>
              <a:cs typeface="+mn-cs"/>
            </a:rPr>
            <a:t>位を切捨とします。</a:t>
          </a:r>
          <a:r>
            <a:rPr lang="ja-JP" altLang="ja-JP" sz="1100" b="0" i="0" baseline="0">
              <a:solidFill>
                <a:srgbClr val="FF0000"/>
              </a:solidFill>
              <a:effectLst/>
              <a:latin typeface="+mn-lt"/>
              <a:ea typeface="+mn-ea"/>
              <a:cs typeface="+mn-cs"/>
            </a:rPr>
            <a:t>自動計算された一般管理費は、円未満は切捨となります</a:t>
          </a:r>
          <a:r>
            <a:rPr lang="ja-JP" altLang="en-US" sz="1100" b="0" i="0" baseline="0">
              <a:solidFill>
                <a:srgbClr val="FF0000"/>
              </a:solidFill>
              <a:effectLst/>
              <a:latin typeface="+mn-lt"/>
              <a:ea typeface="+mn-ea"/>
              <a:cs typeface="+mn-cs"/>
            </a:rPr>
            <a:t>。</a:t>
          </a:r>
          <a:endParaRPr lang="en-US" altLang="ja-JP" sz="1100" b="0" i="0" baseline="0">
            <a:solidFill>
              <a:srgbClr val="FF0000"/>
            </a:solidFill>
            <a:effectLst/>
            <a:latin typeface="+mn-lt"/>
            <a:ea typeface="+mn-ea"/>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rgbClr val="FF0000"/>
              </a:solidFill>
              <a:effectLst/>
              <a:latin typeface="+mn-lt"/>
              <a:ea typeface="+mn-ea"/>
              <a:cs typeface="+mn-cs"/>
            </a:rPr>
            <a:t>・派遣者・招へい者による現地での文化体験、見学料、観光、親睦会、記念品等に関わる費用は</a:t>
          </a:r>
          <a:r>
            <a:rPr lang="en-US" altLang="ja-JP" sz="1100" b="0" i="0" baseline="0">
              <a:solidFill>
                <a:srgbClr val="FF0000"/>
              </a:solidFill>
              <a:effectLst/>
              <a:latin typeface="+mn-lt"/>
              <a:ea typeface="+mn-ea"/>
              <a:cs typeface="+mn-cs"/>
            </a:rPr>
            <a:t>JST</a:t>
          </a:r>
          <a:r>
            <a:rPr lang="ja-JP" altLang="en-US" sz="1100" b="0" i="0" baseline="0">
              <a:solidFill>
                <a:srgbClr val="FF0000"/>
              </a:solidFill>
              <a:effectLst/>
              <a:latin typeface="+mn-lt"/>
              <a:ea typeface="+mn-ea"/>
              <a:cs typeface="+mn-cs"/>
            </a:rPr>
            <a:t>支援金の対象となりません。</a:t>
          </a:r>
          <a:endParaRPr lang="ja-JP" altLang="ja-JP" b="0">
            <a:solidFill>
              <a:srgbClr val="FF0000"/>
            </a:solidFill>
            <a:effectLst/>
          </a:endParaRPr>
        </a:p>
        <a:p>
          <a:pPr algn="l"/>
          <a:endParaRPr kumimoji="1" lang="en-US" altLang="ja-JP" sz="1100">
            <a:solidFill>
              <a:srgbClr val="FF0000"/>
            </a:solidFill>
          </a:endParaRPr>
        </a:p>
        <a:p>
          <a:pPr algn="l"/>
          <a:endParaRPr kumimoji="1" lang="en-US" altLang="ja-JP" sz="1100" strike="sngStrike" baseline="0">
            <a:solidFill>
              <a:srgbClr val="FF0000"/>
            </a:solidFill>
          </a:endParaRPr>
        </a:p>
      </xdr:txBody>
    </xdr:sp>
    <xdr:clientData/>
  </xdr:twoCellAnchor>
  <xdr:twoCellAnchor>
    <xdr:from>
      <xdr:col>1</xdr:col>
      <xdr:colOff>304799</xdr:colOff>
      <xdr:row>28</xdr:row>
      <xdr:rowOff>0</xdr:rowOff>
    </xdr:from>
    <xdr:to>
      <xdr:col>8</xdr:col>
      <xdr:colOff>1771649</xdr:colOff>
      <xdr:row>28</xdr:row>
      <xdr:rowOff>1757021</xdr:rowOff>
    </xdr:to>
    <xdr:sp macro="" textlink="">
      <xdr:nvSpPr>
        <xdr:cNvPr id="7" name="角丸四角形 13">
          <a:extLst>
            <a:ext uri="{FF2B5EF4-FFF2-40B4-BE49-F238E27FC236}">
              <a16:creationId xmlns:a16="http://schemas.microsoft.com/office/drawing/2014/main" id="{0A69F1D2-2F31-4D2E-9940-FC500AF55A9B}"/>
            </a:ext>
          </a:extLst>
        </xdr:cNvPr>
        <xdr:cNvSpPr/>
      </xdr:nvSpPr>
      <xdr:spPr>
        <a:xfrm>
          <a:off x="419099" y="8934450"/>
          <a:ext cx="11439525" cy="1757021"/>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(1)</a:t>
          </a:r>
          <a:r>
            <a:rPr lang="ja-JP" altLang="en-US" sz="1200" b="1" i="0" u="none" strike="noStrike">
              <a:solidFill>
                <a:sysClr val="windowText" lastClr="000000"/>
              </a:solidFill>
              <a:effectLst/>
              <a:latin typeface="+mn-lt"/>
              <a:ea typeface="+mn-ea"/>
              <a:cs typeface="+mn-cs"/>
            </a:rPr>
            <a:t>消耗品費の計上に係る留意点</a:t>
          </a: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本コースを実施するために必要な物品のうち、取得価額が</a:t>
          </a:r>
          <a:r>
            <a:rPr lang="en-US" altLang="ja-JP" sz="1100" b="0" i="0" u="none" strike="noStrike">
              <a:solidFill>
                <a:sysClr val="windowText" lastClr="000000"/>
              </a:solidFill>
              <a:effectLst/>
              <a:latin typeface="+mn-lt"/>
              <a:ea typeface="+mn-ea"/>
              <a:cs typeface="+mn-cs"/>
            </a:rPr>
            <a:t>20</a:t>
          </a:r>
          <a:r>
            <a:rPr lang="ja-JP" altLang="en-US" sz="1100" b="0" i="0" u="none" strike="noStrike">
              <a:solidFill>
                <a:sysClr val="windowText" lastClr="000000"/>
              </a:solidFill>
              <a:effectLst/>
              <a:latin typeface="+mn-lt"/>
              <a:ea typeface="+mn-ea"/>
              <a:cs typeface="+mn-cs"/>
            </a:rPr>
            <a:t>万円未満または使用可能期間が</a:t>
          </a:r>
          <a:r>
            <a:rPr lang="en-US" altLang="ja-JP" sz="1100" b="0" i="0" u="none" strike="noStrike">
              <a:solidFill>
                <a:sysClr val="windowText" lastClr="000000"/>
              </a:solidFill>
              <a:effectLst/>
              <a:latin typeface="+mn-lt"/>
              <a:ea typeface="+mn-ea"/>
              <a:cs typeface="+mn-cs"/>
            </a:rPr>
            <a:t>1</a:t>
          </a:r>
          <a:r>
            <a:rPr lang="ja-JP" altLang="en-US" sz="1100" b="0" i="0" u="none" strike="noStrike">
              <a:solidFill>
                <a:sysClr val="windowText" lastClr="000000"/>
              </a:solidFill>
              <a:effectLst/>
              <a:latin typeface="+mn-lt"/>
              <a:ea typeface="+mn-ea"/>
              <a:cs typeface="+mn-cs"/>
            </a:rPr>
            <a:t>年未満の備品、研究用試薬・材料等が対象で、日本側交流機関もしくは連携機関で使用するものや業務を支援、補助する方に係る費用です。派遣参加者が相手国側交流機関で使用する消耗品等は、日本側交流機関もしくは連携機関の規程に基づいた支出であることが必要です。</a:t>
          </a:r>
          <a:endParaRPr lang="ja-JP"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コース</a:t>
          </a:r>
          <a:r>
            <a:rPr lang="ja-JP" altLang="ja-JP" sz="1100">
              <a:solidFill>
                <a:schemeClr val="dk1"/>
              </a:solidFill>
              <a:effectLst/>
              <a:latin typeface="+mn-lt"/>
              <a:ea typeface="+mn-ea"/>
              <a:cs typeface="+mn-cs"/>
            </a:rPr>
            <a:t>に直接携わらない管理部門が使用する事務用品等は対象外です。</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汎用性が高い映像・音声機器、印刷機等は、日本側・相手国側交流機関もしくは連携機関所有のものを活用いただくことを前提としたプログラムですので、真に必要な場合のみ計上してください。機関所有のものを最大限活用し、経費節減にご協力下さい。</a:t>
          </a:r>
          <a:endParaRPr lang="ja-JP" altLang="en-US" sz="1100" b="0" i="0" u="none" strike="noStrike">
            <a:solidFill>
              <a:sysClr val="windowText" lastClr="000000"/>
            </a:solidFill>
            <a:effectLst/>
            <a:latin typeface="+mn-lt"/>
            <a:ea typeface="+mn-ea"/>
            <a:cs typeface="+mn-cs"/>
          </a:endParaRP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小額のもの等まとめられるものについては、可能な範囲で、「一式」などとしてまとめて計上してください。</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47625</xdr:colOff>
      <xdr:row>59</xdr:row>
      <xdr:rowOff>119061</xdr:rowOff>
    </xdr:from>
    <xdr:to>
      <xdr:col>8</xdr:col>
      <xdr:colOff>1771650</xdr:colOff>
      <xdr:row>59</xdr:row>
      <xdr:rowOff>1986642</xdr:rowOff>
    </xdr:to>
    <xdr:sp macro="" textlink="">
      <xdr:nvSpPr>
        <xdr:cNvPr id="2" name="角丸四角形 13">
          <a:extLst>
            <a:ext uri="{FF2B5EF4-FFF2-40B4-BE49-F238E27FC236}">
              <a16:creationId xmlns:a16="http://schemas.microsoft.com/office/drawing/2014/main" id="{4C164EDE-CFE8-4AF8-9DAE-FAEA479AFFF9}"/>
            </a:ext>
          </a:extLst>
        </xdr:cNvPr>
        <xdr:cNvSpPr/>
      </xdr:nvSpPr>
      <xdr:spPr>
        <a:xfrm>
          <a:off x="466725" y="22236111"/>
          <a:ext cx="11391900" cy="1867581"/>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(3)</a:t>
          </a:r>
          <a:r>
            <a:rPr lang="ja-JP" altLang="en-US" sz="1200" b="1" i="0" u="none" strike="noStrike">
              <a:solidFill>
                <a:sysClr val="windowText" lastClr="000000"/>
              </a:solidFill>
              <a:effectLst/>
              <a:latin typeface="+mn-lt"/>
              <a:ea typeface="+mn-ea"/>
              <a:cs typeface="+mn-cs"/>
            </a:rPr>
            <a:t>旅費の計上に係る留意点</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旅費の計上については、日本側交流機関もしくは連携機関の規程に従って下さい。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を実施するにあたり参加者（招へい参加者、派遣参加者、引率者、現地参加者）の外国・国内への出張又は移動にかかる経費（交通費、宿泊費、日当、旅行雑費）が対象となります。旅行雑費には、空港使用料、旅券の交付手数料、査証手数料、予防注射料、出入国税の実費額、燃油サーチャージ、航空保険料、航空券取扱手数料等が含まれ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上記以外の</a:t>
          </a: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への協力者に支払う、講演や実験、訪問等の運営を実施または補助する際の日本国内の出張又は移動にかかる経費（交通費、宿泊費、日当、旅行雑費）が対象となります。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u="sng">
              <a:solidFill>
                <a:schemeClr val="dk1"/>
              </a:solidFill>
              <a:effectLst/>
              <a:latin typeface="+mn-lt"/>
              <a:ea typeface="+mn-ea"/>
              <a:cs typeface="+mn-cs"/>
            </a:rPr>
            <a:t>日本側交流機関もしくは連携機関の規程にかかわらず、国際航空券費はエコノミークラスに限ります。</a:t>
          </a:r>
          <a:endParaRPr lang="ja-JP" altLang="ja-JP" sz="1100">
            <a:solidFill>
              <a:schemeClr val="dk1"/>
            </a:solidFill>
            <a:effectLst/>
            <a:latin typeface="+mn-lt"/>
            <a:ea typeface="+mn-ea"/>
            <a:cs typeface="+mn-cs"/>
          </a:endParaRPr>
        </a:p>
      </xdr:txBody>
    </xdr:sp>
    <xdr:clientData/>
  </xdr:twoCellAnchor>
  <xdr:twoCellAnchor>
    <xdr:from>
      <xdr:col>2</xdr:col>
      <xdr:colOff>49530</xdr:colOff>
      <xdr:row>48</xdr:row>
      <xdr:rowOff>140971</xdr:rowOff>
    </xdr:from>
    <xdr:to>
      <xdr:col>8</xdr:col>
      <xdr:colOff>1685925</xdr:colOff>
      <xdr:row>48</xdr:row>
      <xdr:rowOff>1551214</xdr:rowOff>
    </xdr:to>
    <xdr:sp macro="" textlink="">
      <xdr:nvSpPr>
        <xdr:cNvPr id="3" name="角丸四角形 13">
          <a:extLst>
            <a:ext uri="{FF2B5EF4-FFF2-40B4-BE49-F238E27FC236}">
              <a16:creationId xmlns:a16="http://schemas.microsoft.com/office/drawing/2014/main" id="{B0F0107D-F769-4855-B6EC-EF39675F5C24}"/>
            </a:ext>
          </a:extLst>
        </xdr:cNvPr>
        <xdr:cNvSpPr/>
      </xdr:nvSpPr>
      <xdr:spPr>
        <a:xfrm>
          <a:off x="468630" y="16390621"/>
          <a:ext cx="11304270" cy="1410243"/>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(2) </a:t>
          </a:r>
          <a:r>
            <a:rPr lang="ja-JP" altLang="en-US" sz="1200" b="1" i="0" u="none" strike="noStrike">
              <a:solidFill>
                <a:sysClr val="windowText" lastClr="000000"/>
              </a:solidFill>
              <a:effectLst/>
              <a:latin typeface="+mn-lt"/>
              <a:ea typeface="+mn-ea"/>
              <a:cs typeface="+mn-cs"/>
            </a:rPr>
            <a:t>謝金の計上に係る留意点</a:t>
          </a:r>
          <a:endParaRPr lang="en-US" altLang="ja-JP" sz="1200" b="1"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講師・講演者</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日本側交流機関もしくは連携機関の規程に従って計上して下さい。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日本側交流機関もしくは連携機関の被雇用者（非常勤者含む）への謝金は計上できません。</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諸外国・地域からオンラインで協力する講師・講演者への謝金は計上できますが、招へい・派遣者や相手国側交流機関の被雇用者</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非常勤者含む</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への謝金は計上できません。</a:t>
          </a:r>
          <a:endParaRPr lang="en-US" altLang="ja-JP" sz="1100">
            <a:solidFill>
              <a:schemeClr val="dk1"/>
            </a:solidFill>
            <a:effectLst/>
            <a:latin typeface="+mn-lt"/>
            <a:ea typeface="+mn-ea"/>
            <a:cs typeface="+mn-cs"/>
          </a:endParaRPr>
        </a:p>
      </xdr:txBody>
    </xdr:sp>
    <xdr:clientData/>
  </xdr:twoCellAnchor>
  <xdr:twoCellAnchor>
    <xdr:from>
      <xdr:col>2</xdr:col>
      <xdr:colOff>49530</xdr:colOff>
      <xdr:row>70</xdr:row>
      <xdr:rowOff>55720</xdr:rowOff>
    </xdr:from>
    <xdr:to>
      <xdr:col>8</xdr:col>
      <xdr:colOff>1348740</xdr:colOff>
      <xdr:row>72</xdr:row>
      <xdr:rowOff>114299</xdr:rowOff>
    </xdr:to>
    <xdr:sp macro="" textlink="">
      <xdr:nvSpPr>
        <xdr:cNvPr id="4" name="角丸四角形 13">
          <a:extLst>
            <a:ext uri="{FF2B5EF4-FFF2-40B4-BE49-F238E27FC236}">
              <a16:creationId xmlns:a16="http://schemas.microsoft.com/office/drawing/2014/main" id="{0C893AE1-9EB0-46A7-B84C-E2297B041851}"/>
            </a:ext>
          </a:extLst>
        </xdr:cNvPr>
        <xdr:cNvSpPr/>
      </xdr:nvSpPr>
      <xdr:spPr>
        <a:xfrm>
          <a:off x="468630" y="27754420"/>
          <a:ext cx="10967085" cy="3182779"/>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(5)</a:t>
          </a:r>
          <a:r>
            <a:rPr lang="ja-JP" altLang="en-US" sz="1200" b="1" i="0" u="none" strike="noStrike">
              <a:solidFill>
                <a:sysClr val="windowText" lastClr="000000"/>
              </a:solidFill>
              <a:effectLst/>
              <a:latin typeface="+mn-lt"/>
              <a:ea typeface="+mn-ea"/>
              <a:cs typeface="+mn-cs"/>
            </a:rPr>
            <a:t>その他の計上に係る留意点</a:t>
          </a:r>
          <a:endParaRPr lang="ja-JP" altLang="en-US" sz="1200" b="0"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以下のような費用をその他に計上してください。</a:t>
          </a:r>
          <a:endParaRPr lang="en-US" altLang="ja-JP" sz="1200" b="1" i="0" u="none" strike="noStrike">
            <a:solidFill>
              <a:sysClr val="windowText" lastClr="000000"/>
            </a:solidFill>
            <a:effectLst/>
            <a:latin typeface="+mn-lt"/>
            <a:ea typeface="+mn-ea"/>
            <a:cs typeface="+mn-cs"/>
          </a:endParaRPr>
        </a:p>
        <a:p>
          <a:pPr lvl="0"/>
          <a:r>
            <a:rPr lang="ja-JP" altLang="en-US" sz="1100">
              <a:solidFill>
                <a:schemeClr val="dk1"/>
              </a:solidFill>
              <a:effectLst/>
              <a:latin typeface="+mn-lt"/>
              <a:ea typeface="+mn-ea"/>
              <a:cs typeface="+mn-cs"/>
            </a:rPr>
            <a:t>①</a:t>
          </a:r>
          <a:r>
            <a:rPr lang="ja-JP" altLang="ja-JP" sz="1100">
              <a:solidFill>
                <a:schemeClr val="dk1"/>
              </a:solidFill>
              <a:effectLst/>
              <a:latin typeface="+mn-lt"/>
              <a:ea typeface="+mn-ea"/>
              <a:cs typeface="+mn-cs"/>
            </a:rPr>
            <a:t>外注費（雑役務費）</a:t>
          </a:r>
        </a:p>
        <a:p>
          <a:r>
            <a:rPr lang="ja-JP" altLang="ja-JP" sz="1100">
              <a:solidFill>
                <a:schemeClr val="dk1"/>
              </a:solidFill>
              <a:effectLst/>
              <a:latin typeface="+mn-lt"/>
              <a:ea typeface="+mn-ea"/>
              <a:cs typeface="+mn-cs"/>
            </a:rPr>
            <a:t>運転手を伴う車両雇上費等の外注にかかる経費等</a:t>
          </a:r>
        </a:p>
        <a:p>
          <a:pPr lvl="0"/>
          <a:r>
            <a:rPr lang="ja-JP" altLang="en-US" sz="1100">
              <a:solidFill>
                <a:schemeClr val="dk1"/>
              </a:solidFill>
              <a:effectLst/>
              <a:latin typeface="+mn-lt"/>
              <a:ea typeface="+mn-ea"/>
              <a:cs typeface="+mn-cs"/>
            </a:rPr>
            <a:t>②</a:t>
          </a:r>
          <a:r>
            <a:rPr lang="ja-JP" altLang="ja-JP" sz="1100">
              <a:solidFill>
                <a:schemeClr val="dk1"/>
              </a:solidFill>
              <a:effectLst/>
              <a:latin typeface="+mn-lt"/>
              <a:ea typeface="+mn-ea"/>
              <a:cs typeface="+mn-cs"/>
            </a:rPr>
            <a:t>印刷製本費</a:t>
          </a:r>
        </a:p>
        <a:p>
          <a:r>
            <a:rPr lang="ja-JP" altLang="ja-JP" sz="1100">
              <a:solidFill>
                <a:schemeClr val="dk1"/>
              </a:solidFill>
              <a:effectLst/>
              <a:latin typeface="+mn-lt"/>
              <a:ea typeface="+mn-ea"/>
              <a:cs typeface="+mn-cs"/>
            </a:rPr>
            <a:t>報告書や広報用の印刷物を作成するための印刷・製本代等</a:t>
          </a:r>
        </a:p>
        <a:p>
          <a:pPr lvl="0"/>
          <a:r>
            <a:rPr lang="ja-JP" altLang="en-US" sz="1100">
              <a:solidFill>
                <a:schemeClr val="dk1"/>
              </a:solidFill>
              <a:effectLst/>
              <a:latin typeface="+mn-lt"/>
              <a:ea typeface="+mn-ea"/>
              <a:cs typeface="+mn-cs"/>
            </a:rPr>
            <a:t>③</a:t>
          </a:r>
          <a:r>
            <a:rPr lang="ja-JP" altLang="ja-JP" sz="1100">
              <a:solidFill>
                <a:schemeClr val="dk1"/>
              </a:solidFill>
              <a:effectLst/>
              <a:latin typeface="+mn-lt"/>
              <a:ea typeface="+mn-ea"/>
              <a:cs typeface="+mn-cs"/>
            </a:rPr>
            <a:t>会議費</a:t>
          </a:r>
        </a:p>
        <a:p>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事業</a:t>
          </a:r>
          <a:r>
            <a:rPr lang="ja-JP" altLang="ja-JP" sz="1100">
              <a:solidFill>
                <a:schemeClr val="dk1"/>
              </a:solidFill>
              <a:effectLst/>
              <a:latin typeface="+mn-lt"/>
              <a:ea typeface="+mn-ea"/>
              <a:cs typeface="+mn-cs"/>
            </a:rPr>
            <a:t>のために専用で借り上げる場所の賃借料等</a:t>
          </a:r>
        </a:p>
        <a:p>
          <a:pPr lvl="0"/>
          <a:r>
            <a:rPr lang="ja-JP" altLang="en-US" sz="1100">
              <a:solidFill>
                <a:schemeClr val="dk1"/>
              </a:solidFill>
              <a:effectLst/>
              <a:latin typeface="+mn-lt"/>
              <a:ea typeface="+mn-ea"/>
              <a:cs typeface="+mn-cs"/>
            </a:rPr>
            <a:t>④</a:t>
          </a:r>
          <a:r>
            <a:rPr lang="ja-JP" altLang="ja-JP" sz="1100">
              <a:solidFill>
                <a:schemeClr val="dk1"/>
              </a:solidFill>
              <a:effectLst/>
              <a:latin typeface="+mn-lt"/>
              <a:ea typeface="+mn-ea"/>
              <a:cs typeface="+mn-cs"/>
            </a:rPr>
            <a:t>通信運搬費</a:t>
          </a:r>
        </a:p>
        <a:p>
          <a:r>
            <a:rPr lang="ja-JP" altLang="ja-JP" sz="1100">
              <a:solidFill>
                <a:schemeClr val="dk1"/>
              </a:solidFill>
              <a:effectLst/>
              <a:latin typeface="+mn-lt"/>
              <a:ea typeface="+mn-ea"/>
              <a:cs typeface="+mn-cs"/>
            </a:rPr>
            <a:t>物品の運搬、郵送及びデータ送信等のための経費等</a:t>
          </a:r>
        </a:p>
        <a:p>
          <a:pPr lvl="0"/>
          <a:r>
            <a:rPr lang="ja-JP" altLang="en-US" sz="1100">
              <a:solidFill>
                <a:schemeClr val="dk1"/>
              </a:solidFill>
              <a:effectLst/>
              <a:latin typeface="+mn-lt"/>
              <a:ea typeface="+mn-ea"/>
              <a:cs typeface="+mn-cs"/>
            </a:rPr>
            <a:t>⑤</a:t>
          </a:r>
          <a:r>
            <a:rPr lang="ja-JP" altLang="ja-JP" sz="1100">
              <a:solidFill>
                <a:schemeClr val="dk1"/>
              </a:solidFill>
              <a:effectLst/>
              <a:latin typeface="+mn-lt"/>
              <a:ea typeface="+mn-ea"/>
              <a:cs typeface="+mn-cs"/>
            </a:rPr>
            <a:t>その他（諸経費）</a:t>
          </a:r>
        </a:p>
        <a:p>
          <a:r>
            <a:rPr lang="ja-JP" altLang="ja-JP" sz="1100">
              <a:solidFill>
                <a:schemeClr val="dk1"/>
              </a:solidFill>
              <a:effectLst/>
              <a:latin typeface="+mn-lt"/>
              <a:ea typeface="+mn-ea"/>
              <a:cs typeface="+mn-cs"/>
            </a:rPr>
            <a:t>参加者等の各種保険料等</a:t>
          </a:r>
        </a:p>
        <a:p>
          <a:pPr lvl="0"/>
          <a:r>
            <a:rPr lang="ja-JP" altLang="en-US" sz="1100">
              <a:solidFill>
                <a:schemeClr val="dk1"/>
              </a:solidFill>
              <a:effectLst/>
              <a:latin typeface="+mn-lt"/>
              <a:ea typeface="+mn-ea"/>
              <a:cs typeface="+mn-cs"/>
            </a:rPr>
            <a:t>⑥</a:t>
          </a:r>
          <a:r>
            <a:rPr lang="ja-JP" altLang="ja-JP" sz="1100">
              <a:solidFill>
                <a:schemeClr val="dk1"/>
              </a:solidFill>
              <a:effectLst/>
              <a:latin typeface="+mn-lt"/>
              <a:ea typeface="+mn-ea"/>
              <a:cs typeface="+mn-cs"/>
            </a:rPr>
            <a:t>消費税</a:t>
          </a:r>
          <a:r>
            <a:rPr lang="ja-JP" altLang="en-US" sz="1100">
              <a:solidFill>
                <a:schemeClr val="dk1"/>
              </a:solidFill>
              <a:effectLst/>
              <a:latin typeface="+mn-lt"/>
              <a:ea typeface="+mn-ea"/>
              <a:cs typeface="+mn-cs"/>
            </a:rPr>
            <a:t>相当額</a:t>
          </a:r>
          <a:endParaRPr lang="ja-JP" altLang="en-US" sz="1100" b="1" i="0" u="none" strike="noStrike">
            <a:solidFill>
              <a:sysClr val="windowText" lastClr="000000"/>
            </a:solidFill>
            <a:effectLst/>
            <a:latin typeface="+mn-lt"/>
            <a:ea typeface="+mn-ea"/>
            <a:cs typeface="+mn-cs"/>
          </a:endParaRPr>
        </a:p>
      </xdr:txBody>
    </xdr:sp>
    <xdr:clientData/>
  </xdr:twoCellAnchor>
  <xdr:twoCellAnchor>
    <xdr:from>
      <xdr:col>2</xdr:col>
      <xdr:colOff>21499</xdr:colOff>
      <xdr:row>48</xdr:row>
      <xdr:rowOff>1459774</xdr:rowOff>
    </xdr:from>
    <xdr:to>
      <xdr:col>8</xdr:col>
      <xdr:colOff>1695449</xdr:colOff>
      <xdr:row>49</xdr:row>
      <xdr:rowOff>171450</xdr:rowOff>
    </xdr:to>
    <xdr:sp macro="" textlink="">
      <xdr:nvSpPr>
        <xdr:cNvPr id="5" name="角丸四角形 13">
          <a:extLst>
            <a:ext uri="{FF2B5EF4-FFF2-40B4-BE49-F238E27FC236}">
              <a16:creationId xmlns:a16="http://schemas.microsoft.com/office/drawing/2014/main" id="{FE12C241-BB66-4549-B4A2-789F5D48F24B}"/>
            </a:ext>
          </a:extLst>
        </xdr:cNvPr>
        <xdr:cNvSpPr/>
      </xdr:nvSpPr>
      <xdr:spPr>
        <a:xfrm>
          <a:off x="440599" y="17709424"/>
          <a:ext cx="11341825" cy="1245326"/>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ja-JP" altLang="en-US" sz="1200" b="1" i="0" u="none" strike="noStrike">
              <a:solidFill>
                <a:sysClr val="windowText" lastClr="000000"/>
              </a:solidFill>
              <a:effectLst/>
              <a:latin typeface="+mn-lt"/>
              <a:ea typeface="+mn-ea"/>
              <a:cs typeface="+mn-cs"/>
            </a:rPr>
            <a:t>学生アルバイト</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講演会や発表会等のイベント開催時に必要となる学生アルバイト等、実施主担当者に協力する者に対する謝金／賃金を、日本側交流機関もしくは連携機関の規程に従って計上して下さい。</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オンライン交流も含め、事前準備や事後対応に係る業務の場合も計上が可能です。イベントごとや業務ごとの人数上限はありませんが、イベント前後の数日程度を目安として下さい。</a:t>
          </a:r>
        </a:p>
      </xdr:txBody>
    </xdr:sp>
    <xdr:clientData/>
  </xdr:twoCellAnchor>
  <xdr:twoCellAnchor>
    <xdr:from>
      <xdr:col>4</xdr:col>
      <xdr:colOff>1091045</xdr:colOff>
      <xdr:row>1</xdr:row>
      <xdr:rowOff>187036</xdr:rowOff>
    </xdr:from>
    <xdr:to>
      <xdr:col>8</xdr:col>
      <xdr:colOff>1731818</xdr:colOff>
      <xdr:row>7</xdr:row>
      <xdr:rowOff>200025</xdr:rowOff>
    </xdr:to>
    <xdr:sp macro="" textlink="">
      <xdr:nvSpPr>
        <xdr:cNvPr id="6" name="正方形/長方形 5">
          <a:extLst>
            <a:ext uri="{FF2B5EF4-FFF2-40B4-BE49-F238E27FC236}">
              <a16:creationId xmlns:a16="http://schemas.microsoft.com/office/drawing/2014/main" id="{55D4A3DB-E911-40CB-85C2-61AA5A40D0CB}"/>
            </a:ext>
          </a:extLst>
        </xdr:cNvPr>
        <xdr:cNvSpPr/>
      </xdr:nvSpPr>
      <xdr:spPr>
        <a:xfrm>
          <a:off x="5720195" y="444211"/>
          <a:ext cx="6098598" cy="213706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rgbClr val="FF0000"/>
              </a:solidFill>
            </a:rPr>
            <a:t>【</a:t>
          </a:r>
          <a:r>
            <a:rPr kumimoji="1" lang="ja-JP" altLang="en-US" sz="1100" b="1">
              <a:solidFill>
                <a:srgbClr val="FF0000"/>
              </a:solidFill>
            </a:rPr>
            <a:t>留意点</a:t>
          </a:r>
          <a:r>
            <a:rPr kumimoji="1" lang="en-US" altLang="ja-JP" sz="1100" b="1">
              <a:solidFill>
                <a:srgbClr val="FF0000"/>
              </a:solidFill>
            </a:rPr>
            <a:t>】</a:t>
          </a:r>
        </a:p>
        <a:p>
          <a:pPr algn="l"/>
          <a:r>
            <a:rPr kumimoji="1" lang="ja-JP" altLang="en-US" sz="1800" b="1">
              <a:solidFill>
                <a:srgbClr val="FF0000"/>
              </a:solidFill>
            </a:rPr>
            <a:t>・別シートの様式</a:t>
          </a:r>
          <a:r>
            <a:rPr kumimoji="1" lang="en-US" altLang="ja-JP" sz="1800" b="1">
              <a:solidFill>
                <a:srgbClr val="FF0000"/>
              </a:solidFill>
            </a:rPr>
            <a:t>10)-3</a:t>
          </a:r>
          <a:r>
            <a:rPr kumimoji="1" lang="ja-JP" altLang="en-US" sz="1800" b="1">
              <a:solidFill>
                <a:srgbClr val="FF0000"/>
              </a:solidFill>
            </a:rPr>
            <a:t>記載例を参考に記載して下さい。</a:t>
          </a:r>
          <a:endParaRPr kumimoji="1" lang="en-US" altLang="ja-JP" sz="1800" b="1">
            <a:solidFill>
              <a:srgbClr val="FF0000"/>
            </a:solidFill>
          </a:endParaRPr>
        </a:p>
        <a:p>
          <a:pPr algn="l"/>
          <a:r>
            <a:rPr kumimoji="1" lang="ja-JP" altLang="en-US" sz="1100">
              <a:solidFill>
                <a:srgbClr val="FF0000"/>
              </a:solidFill>
            </a:rPr>
            <a:t>・金額は</a:t>
          </a:r>
          <a:r>
            <a:rPr kumimoji="1" lang="ja-JP" altLang="en-US" sz="1100" b="1" u="sng">
              <a:solidFill>
                <a:srgbClr val="FF0000"/>
              </a:solidFill>
            </a:rPr>
            <a:t>円単位で入力</a:t>
          </a:r>
          <a:r>
            <a:rPr kumimoji="1" lang="ja-JP" altLang="en-US" sz="1100">
              <a:solidFill>
                <a:srgbClr val="FF0000"/>
              </a:solidFill>
            </a:rPr>
            <a:t>してください。</a:t>
          </a:r>
          <a:endParaRPr kumimoji="1" lang="en-US" altLang="ja-JP" sz="1100">
            <a:solidFill>
              <a:srgbClr val="FF0000"/>
            </a:solidFill>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100">
              <a:solidFill>
                <a:srgbClr val="FF0000"/>
              </a:solidFill>
            </a:rPr>
            <a:t>・直接経費合計の</a:t>
          </a:r>
          <a:r>
            <a:rPr kumimoji="1" lang="en-US" altLang="ja-JP" sz="1100" b="1" u="sng">
              <a:solidFill>
                <a:srgbClr val="FF0000"/>
              </a:solidFill>
              <a:latin typeface="+mn-ea"/>
              <a:ea typeface="+mn-ea"/>
            </a:rPr>
            <a:t>10</a:t>
          </a:r>
          <a:r>
            <a:rPr kumimoji="1" lang="ja-JP" altLang="en-US" sz="1100" b="1" u="sng">
              <a:solidFill>
                <a:srgbClr val="FF0000"/>
              </a:solidFill>
            </a:rPr>
            <a:t>％を上限として一般管理費を計上できます</a:t>
          </a:r>
          <a:r>
            <a:rPr kumimoji="1" lang="ja-JP" altLang="en-US" sz="1100" b="0" u="none">
              <a:solidFill>
                <a:srgbClr val="FF0000"/>
              </a:solidFill>
            </a:rPr>
            <a:t>。</a:t>
          </a:r>
          <a:r>
            <a:rPr kumimoji="1" lang="en-US" altLang="ja-JP" sz="1100" b="0" u="none">
              <a:solidFill>
                <a:srgbClr val="FF0000"/>
              </a:solidFill>
            </a:rPr>
            <a:t>10</a:t>
          </a:r>
          <a:r>
            <a:rPr lang="en-US" altLang="ja-JP" sz="1100" b="0" i="0" baseline="0">
              <a:solidFill>
                <a:srgbClr val="FF0000"/>
              </a:solidFill>
              <a:effectLst/>
              <a:latin typeface="+mn-lt"/>
              <a:ea typeface="+mn-ea"/>
              <a:cs typeface="+mn-cs"/>
            </a:rPr>
            <a:t>%</a:t>
          </a:r>
          <a:r>
            <a:rPr lang="ja-JP" altLang="en-US" sz="1100" b="0" i="0" baseline="0">
              <a:solidFill>
                <a:srgbClr val="FF0000"/>
              </a:solidFill>
              <a:effectLst/>
              <a:latin typeface="+mn-lt"/>
              <a:ea typeface="+mn-ea"/>
              <a:cs typeface="+mn-cs"/>
            </a:rPr>
            <a:t>を下回る一般管理費率とした場合、一般管理費率は小数点以下第 </a:t>
          </a:r>
          <a:r>
            <a:rPr lang="en-US" altLang="ja-JP" sz="1100" b="0" i="0" baseline="0">
              <a:solidFill>
                <a:srgbClr val="FF0000"/>
              </a:solidFill>
              <a:effectLst/>
              <a:latin typeface="+mn-lt"/>
              <a:ea typeface="+mn-ea"/>
              <a:cs typeface="+mn-cs"/>
            </a:rPr>
            <a:t>2 </a:t>
          </a:r>
          <a:r>
            <a:rPr lang="ja-JP" altLang="en-US" sz="1100" b="0" i="0" baseline="0">
              <a:solidFill>
                <a:srgbClr val="FF0000"/>
              </a:solidFill>
              <a:effectLst/>
              <a:latin typeface="+mn-lt"/>
              <a:ea typeface="+mn-ea"/>
              <a:cs typeface="+mn-cs"/>
            </a:rPr>
            <a:t>位を切捨とします。</a:t>
          </a:r>
          <a:r>
            <a:rPr lang="ja-JP" altLang="ja-JP" sz="1100" b="0" i="0" baseline="0">
              <a:solidFill>
                <a:srgbClr val="FF0000"/>
              </a:solidFill>
              <a:effectLst/>
              <a:latin typeface="+mn-lt"/>
              <a:ea typeface="+mn-ea"/>
              <a:cs typeface="+mn-cs"/>
            </a:rPr>
            <a:t>自動計算された一般管理費は、円未満は切捨となります</a:t>
          </a:r>
          <a:r>
            <a:rPr lang="ja-JP" altLang="en-US" sz="1100" b="0" i="0" baseline="0">
              <a:solidFill>
                <a:srgbClr val="FF0000"/>
              </a:solidFill>
              <a:effectLst/>
              <a:latin typeface="+mn-lt"/>
              <a:ea typeface="+mn-ea"/>
              <a:cs typeface="+mn-cs"/>
            </a:rPr>
            <a:t>。</a:t>
          </a:r>
          <a:endParaRPr lang="en-US" altLang="ja-JP" sz="1100" b="0" i="0" baseline="0">
            <a:solidFill>
              <a:srgbClr val="FF0000"/>
            </a:solidFill>
            <a:effectLst/>
            <a:latin typeface="+mn-lt"/>
            <a:ea typeface="+mn-ea"/>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rgbClr val="FF0000"/>
              </a:solidFill>
              <a:effectLst/>
              <a:latin typeface="+mn-lt"/>
              <a:ea typeface="+mn-ea"/>
              <a:cs typeface="+mn-cs"/>
            </a:rPr>
            <a:t>・派遣者・招へい者による現地での文化体験、見学料、観光、親睦会、記念品等に関わる費用は</a:t>
          </a:r>
          <a:r>
            <a:rPr lang="en-US" altLang="ja-JP" sz="1100" b="0" i="0" baseline="0">
              <a:solidFill>
                <a:srgbClr val="FF0000"/>
              </a:solidFill>
              <a:effectLst/>
              <a:latin typeface="+mn-lt"/>
              <a:ea typeface="+mn-ea"/>
              <a:cs typeface="+mn-cs"/>
            </a:rPr>
            <a:t>JST</a:t>
          </a:r>
          <a:r>
            <a:rPr lang="ja-JP" altLang="en-US" sz="1100" b="0" i="0" baseline="0">
              <a:solidFill>
                <a:srgbClr val="FF0000"/>
              </a:solidFill>
              <a:effectLst/>
              <a:latin typeface="+mn-lt"/>
              <a:ea typeface="+mn-ea"/>
              <a:cs typeface="+mn-cs"/>
            </a:rPr>
            <a:t>支援金の対象となりません。</a:t>
          </a:r>
          <a:endParaRPr lang="ja-JP" altLang="ja-JP" b="0">
            <a:solidFill>
              <a:srgbClr val="FF0000"/>
            </a:solidFill>
            <a:effectLst/>
          </a:endParaRPr>
        </a:p>
        <a:p>
          <a:pPr algn="l"/>
          <a:endParaRPr kumimoji="1" lang="en-US" altLang="ja-JP" sz="1100">
            <a:solidFill>
              <a:srgbClr val="FF0000"/>
            </a:solidFill>
          </a:endParaRPr>
        </a:p>
        <a:p>
          <a:pPr algn="l"/>
          <a:endParaRPr kumimoji="1" lang="en-US" altLang="ja-JP" sz="1100" strike="sngStrike" baseline="0">
            <a:solidFill>
              <a:srgbClr val="FF0000"/>
            </a:solidFill>
          </a:endParaRPr>
        </a:p>
      </xdr:txBody>
    </xdr:sp>
    <xdr:clientData/>
  </xdr:twoCellAnchor>
  <xdr:twoCellAnchor>
    <xdr:from>
      <xdr:col>1</xdr:col>
      <xdr:colOff>304799</xdr:colOff>
      <xdr:row>28</xdr:row>
      <xdr:rowOff>0</xdr:rowOff>
    </xdr:from>
    <xdr:to>
      <xdr:col>8</xdr:col>
      <xdr:colOff>1771649</xdr:colOff>
      <xdr:row>28</xdr:row>
      <xdr:rowOff>1757021</xdr:rowOff>
    </xdr:to>
    <xdr:sp macro="" textlink="">
      <xdr:nvSpPr>
        <xdr:cNvPr id="7" name="角丸四角形 13">
          <a:extLst>
            <a:ext uri="{FF2B5EF4-FFF2-40B4-BE49-F238E27FC236}">
              <a16:creationId xmlns:a16="http://schemas.microsoft.com/office/drawing/2014/main" id="{491C703E-63B3-4D33-9178-E783BDD01CA3}"/>
            </a:ext>
          </a:extLst>
        </xdr:cNvPr>
        <xdr:cNvSpPr/>
      </xdr:nvSpPr>
      <xdr:spPr>
        <a:xfrm>
          <a:off x="419099" y="8934450"/>
          <a:ext cx="11439525" cy="1757021"/>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(1)</a:t>
          </a:r>
          <a:r>
            <a:rPr lang="ja-JP" altLang="en-US" sz="1200" b="1" i="0" u="none" strike="noStrike">
              <a:solidFill>
                <a:sysClr val="windowText" lastClr="000000"/>
              </a:solidFill>
              <a:effectLst/>
              <a:latin typeface="+mn-lt"/>
              <a:ea typeface="+mn-ea"/>
              <a:cs typeface="+mn-cs"/>
            </a:rPr>
            <a:t>消耗品費の計上に係る留意点</a:t>
          </a: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本コースを実施するために必要な物品のうち、取得価額が</a:t>
          </a:r>
          <a:r>
            <a:rPr lang="en-US" altLang="ja-JP" sz="1100" b="0" i="0" u="none" strike="noStrike">
              <a:solidFill>
                <a:sysClr val="windowText" lastClr="000000"/>
              </a:solidFill>
              <a:effectLst/>
              <a:latin typeface="+mn-lt"/>
              <a:ea typeface="+mn-ea"/>
              <a:cs typeface="+mn-cs"/>
            </a:rPr>
            <a:t>20</a:t>
          </a:r>
          <a:r>
            <a:rPr lang="ja-JP" altLang="en-US" sz="1100" b="0" i="0" u="none" strike="noStrike">
              <a:solidFill>
                <a:sysClr val="windowText" lastClr="000000"/>
              </a:solidFill>
              <a:effectLst/>
              <a:latin typeface="+mn-lt"/>
              <a:ea typeface="+mn-ea"/>
              <a:cs typeface="+mn-cs"/>
            </a:rPr>
            <a:t>万円未満または使用可能期間が</a:t>
          </a:r>
          <a:r>
            <a:rPr lang="en-US" altLang="ja-JP" sz="1100" b="0" i="0" u="none" strike="noStrike">
              <a:solidFill>
                <a:sysClr val="windowText" lastClr="000000"/>
              </a:solidFill>
              <a:effectLst/>
              <a:latin typeface="+mn-lt"/>
              <a:ea typeface="+mn-ea"/>
              <a:cs typeface="+mn-cs"/>
            </a:rPr>
            <a:t>1</a:t>
          </a:r>
          <a:r>
            <a:rPr lang="ja-JP" altLang="en-US" sz="1100" b="0" i="0" u="none" strike="noStrike">
              <a:solidFill>
                <a:sysClr val="windowText" lastClr="000000"/>
              </a:solidFill>
              <a:effectLst/>
              <a:latin typeface="+mn-lt"/>
              <a:ea typeface="+mn-ea"/>
              <a:cs typeface="+mn-cs"/>
            </a:rPr>
            <a:t>年未満の備品、研究用試薬・材料等が対象で、日本側交流機関もしくは連携機関で使用するものや業務を支援、補助する方に係る費用です。派遣参加者が相手国側交流機関で使用する消耗品等は、日本側交流機関もしくは連携機関の規程に基づいた支出であることが必要です。</a:t>
          </a:r>
          <a:endParaRPr lang="ja-JP"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コース</a:t>
          </a:r>
          <a:r>
            <a:rPr lang="ja-JP" altLang="ja-JP" sz="1100">
              <a:solidFill>
                <a:schemeClr val="dk1"/>
              </a:solidFill>
              <a:effectLst/>
              <a:latin typeface="+mn-lt"/>
              <a:ea typeface="+mn-ea"/>
              <a:cs typeface="+mn-cs"/>
            </a:rPr>
            <a:t>に直接携わらない管理部門が使用する事務用品等は対象外です。</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汎用性が高い映像・音声機器、印刷機等は、日本側・相手国側交流機関もしくは連携機関所有のものを活用いただくことを前提としたプログラムですので、真に必要な場合のみ計上してください。機関所有のものを最大限活用し、経費節減にご協力下さい。</a:t>
          </a:r>
          <a:endParaRPr lang="ja-JP" altLang="en-US" sz="1100" b="0" i="0" u="none" strike="noStrike">
            <a:solidFill>
              <a:sysClr val="windowText" lastClr="000000"/>
            </a:solidFill>
            <a:effectLst/>
            <a:latin typeface="+mn-lt"/>
            <a:ea typeface="+mn-ea"/>
            <a:cs typeface="+mn-cs"/>
          </a:endParaRP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小額のもの等まとめられるものについては、可能な範囲で、「一式」などとしてまとめて計上してください。</a:t>
          </a:r>
        </a:p>
      </xdr:txBody>
    </xdr:sp>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559435</xdr:colOff>
      <xdr:row>0</xdr:row>
      <xdr:rowOff>90805</xdr:rowOff>
    </xdr:from>
    <xdr:to>
      <xdr:col>2</xdr:col>
      <xdr:colOff>58420</xdr:colOff>
      <xdr:row>0</xdr:row>
      <xdr:rowOff>184150</xdr:rowOff>
    </xdr:to>
    <xdr:pic>
      <xdr:nvPicPr>
        <xdr:cNvPr id="5" name="図 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flipV="1">
          <a:off x="1397635" y="90805"/>
          <a:ext cx="598170" cy="95250"/>
        </a:xfrm>
        <a:prstGeom prst="rect">
          <a:avLst/>
        </a:prstGeom>
      </xdr:spPr>
    </xdr:pic>
    <xdr:clientData/>
  </xdr:twoCellAnchor>
  <xdr:twoCellAnchor editAs="absolute">
    <xdr:from>
      <xdr:col>5</xdr:col>
      <xdr:colOff>123825</xdr:colOff>
      <xdr:row>1</xdr:row>
      <xdr:rowOff>150495</xdr:rowOff>
    </xdr:from>
    <xdr:to>
      <xdr:col>10</xdr:col>
      <xdr:colOff>1562100</xdr:colOff>
      <xdr:row>5</xdr:row>
      <xdr:rowOff>539750</xdr:rowOff>
    </xdr:to>
    <xdr:sp macro="" textlink="">
      <xdr:nvSpPr>
        <xdr:cNvPr id="2" name="四角形: 角を丸くする 1">
          <a:extLst>
            <a:ext uri="{FF2B5EF4-FFF2-40B4-BE49-F238E27FC236}">
              <a16:creationId xmlns:a16="http://schemas.microsoft.com/office/drawing/2014/main" id="{99A59247-BBF1-4AED-A0ED-AAA113A145E3}"/>
            </a:ext>
          </a:extLst>
        </xdr:cNvPr>
        <xdr:cNvSpPr/>
      </xdr:nvSpPr>
      <xdr:spPr>
        <a:xfrm>
          <a:off x="7658100" y="350520"/>
          <a:ext cx="7267575" cy="1589405"/>
        </a:xfrm>
        <a:prstGeom prst="roundRect">
          <a:avLst>
            <a:gd name="adj" fmla="val 12991"/>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lstStyle/>
        <a:p>
          <a:pPr marL="0" marR="0" lvl="0" indent="0" algn="l" defTabSz="914400" eaLnBrk="1" fontAlgn="auto" latinLnBrk="0" hangingPunct="1">
            <a:lnSpc>
              <a:spcPts val="1400"/>
            </a:lnSpc>
            <a:spcBef>
              <a:spcPts val="0"/>
            </a:spcBef>
            <a:spcAft>
              <a:spcPts val="0"/>
            </a:spcAft>
            <a:buClrTx/>
            <a:buSzTx/>
            <a:buFontTx/>
            <a:buNone/>
            <a:tabLst/>
            <a:defRPr/>
          </a:pPr>
          <a:r>
            <a:rPr kumimoji="1" lang="en-US" altLang="ja-JP" sz="2400" b="1">
              <a:solidFill>
                <a:srgbClr val="FFFF00"/>
              </a:solidFill>
              <a:effectLst/>
              <a:latin typeface="+mn-lt"/>
              <a:ea typeface="+mn-ea"/>
              <a:cs typeface="+mn-cs"/>
            </a:rPr>
            <a:t>11)</a:t>
          </a:r>
          <a:r>
            <a:rPr kumimoji="1" lang="ja-JP" altLang="en-US" sz="2400" b="1">
              <a:solidFill>
                <a:srgbClr val="FFFF00"/>
              </a:solidFill>
              <a:effectLst/>
              <a:latin typeface="+mn-lt"/>
              <a:ea typeface="+mn-ea"/>
              <a:cs typeface="+mn-cs"/>
            </a:rPr>
            <a:t>改訂履歴</a:t>
          </a:r>
          <a:r>
            <a:rPr kumimoji="1" lang="ja-JP" altLang="ja-JP" sz="2400" b="1">
              <a:solidFill>
                <a:srgbClr val="FFFF00"/>
              </a:solidFill>
              <a:effectLst/>
              <a:latin typeface="+mn-lt"/>
              <a:ea typeface="+mn-ea"/>
              <a:cs typeface="+mn-cs"/>
            </a:rPr>
            <a:t>は申請時は入力不要です。</a:t>
          </a:r>
          <a:endParaRPr lang="ja-JP" altLang="ja-JP" sz="1800">
            <a:solidFill>
              <a:srgbClr val="FFFF00"/>
            </a:solidFill>
            <a:effectLst/>
          </a:endParaRPr>
        </a:p>
        <a:p>
          <a:pPr algn="l">
            <a:lnSpc>
              <a:spcPts val="1400"/>
            </a:lnSpc>
          </a:pPr>
          <a:r>
            <a:rPr kumimoji="1" lang="ja-JP" altLang="en-US" sz="1000" b="1">
              <a:solidFill>
                <a:schemeClr val="bg1"/>
              </a:solidFill>
              <a:latin typeface="Meiryo UI" panose="020B0604030504040204" pitchFamily="50" charset="-128"/>
              <a:ea typeface="Meiryo UI" panose="020B0604030504040204" pitchFamily="50" charset="-128"/>
            </a:rPr>
            <a:t>　</a:t>
          </a:r>
          <a:r>
            <a:rPr kumimoji="1" lang="en-US" altLang="ja-JP" sz="1000" b="1">
              <a:solidFill>
                <a:schemeClr val="bg1"/>
              </a:solidFill>
              <a:latin typeface="Meiryo UI" panose="020B0604030504040204" pitchFamily="50" charset="-128"/>
              <a:ea typeface="Meiryo UI" panose="020B0604030504040204" pitchFamily="50" charset="-128"/>
            </a:rPr>
            <a:t>※</a:t>
          </a:r>
          <a:r>
            <a:rPr kumimoji="1" lang="ja-JP" altLang="en-US" sz="1000" b="1">
              <a:solidFill>
                <a:schemeClr val="bg1"/>
              </a:solidFill>
              <a:latin typeface="Meiryo UI" panose="020B0604030504040204" pitchFamily="50" charset="-128"/>
              <a:ea typeface="Meiryo UI" panose="020B0604030504040204" pitchFamily="50" charset="-128"/>
            </a:rPr>
            <a:t>本シートは契約後、交流計画に変更が生じた場合に使用します。</a:t>
          </a:r>
          <a:endParaRPr kumimoji="1" lang="en-US" altLang="ja-JP" sz="1000" b="1">
            <a:solidFill>
              <a:schemeClr val="bg1"/>
            </a:solidFill>
            <a:latin typeface="Meiryo UI" panose="020B0604030504040204" pitchFamily="50" charset="-128"/>
            <a:ea typeface="Meiryo UI" panose="020B0604030504040204" pitchFamily="50" charset="-128"/>
          </a:endParaRPr>
        </a:p>
        <a:p>
          <a:pPr algn="l">
            <a:lnSpc>
              <a:spcPts val="1400"/>
            </a:lnSpc>
          </a:pPr>
          <a:r>
            <a:rPr kumimoji="1" lang="ja-JP" altLang="en-US" sz="1000" b="0">
              <a:solidFill>
                <a:schemeClr val="bg1"/>
              </a:solidFill>
              <a:latin typeface="Meiryo UI" panose="020B0604030504040204" pitchFamily="50" charset="-128"/>
              <a:ea typeface="Meiryo UI" panose="020B0604030504040204" pitchFamily="50" charset="-128"/>
            </a:rPr>
            <a:t>　</a:t>
          </a:r>
          <a:r>
            <a:rPr kumimoji="1" lang="en-US" altLang="ja-JP" sz="1000" b="0">
              <a:solidFill>
                <a:schemeClr val="bg1"/>
              </a:solidFill>
              <a:latin typeface="Meiryo UI" panose="020B0604030504040204" pitchFamily="50" charset="-128"/>
              <a:ea typeface="Meiryo UI" panose="020B0604030504040204" pitchFamily="50" charset="-128"/>
            </a:rPr>
            <a:t>※</a:t>
          </a:r>
          <a:r>
            <a:rPr kumimoji="1" lang="ja-JP" altLang="en-US" sz="1000" b="0">
              <a:solidFill>
                <a:schemeClr val="bg1"/>
              </a:solidFill>
              <a:latin typeface="Meiryo UI" panose="020B0604030504040204" pitchFamily="50" charset="-128"/>
              <a:ea typeface="Meiryo UI" panose="020B0604030504040204" pitchFamily="50" charset="-128"/>
            </a:rPr>
            <a:t>採択後、契約締結前に変更が生じる場合は、改訂履歴へは記入せずに契約担当者へその旨お知らせください。</a:t>
          </a:r>
          <a:endParaRPr kumimoji="1" lang="en-US" altLang="ja-JP" sz="1000" b="0">
            <a:solidFill>
              <a:schemeClr val="bg1"/>
            </a:solidFill>
            <a:latin typeface="Meiryo UI" panose="020B0604030504040204" pitchFamily="50" charset="-128"/>
            <a:ea typeface="Meiryo UI" panose="020B0604030504040204" pitchFamily="50" charset="-128"/>
          </a:endParaRPr>
        </a:p>
      </xdr:txBody>
    </xdr:sp>
    <xdr:clientData fPrintsWithSheet="0"/>
  </xdr:twoCellAnchor>
</xdr:wsDr>
</file>

<file path=xl/drawings/drawing11.xml><?xml version="1.0" encoding="utf-8"?>
<xdr:wsDr xmlns:xdr="http://schemas.openxmlformats.org/drawingml/2006/spreadsheetDrawing" xmlns:a="http://schemas.openxmlformats.org/drawingml/2006/main">
  <xdr:twoCellAnchor>
    <xdr:from>
      <xdr:col>2</xdr:col>
      <xdr:colOff>47625</xdr:colOff>
      <xdr:row>61</xdr:row>
      <xdr:rowOff>119061</xdr:rowOff>
    </xdr:from>
    <xdr:to>
      <xdr:col>8</xdr:col>
      <xdr:colOff>1771650</xdr:colOff>
      <xdr:row>61</xdr:row>
      <xdr:rowOff>1986642</xdr:rowOff>
    </xdr:to>
    <xdr:sp macro="" textlink="">
      <xdr:nvSpPr>
        <xdr:cNvPr id="2" name="角丸四角形 13">
          <a:extLst>
            <a:ext uri="{FF2B5EF4-FFF2-40B4-BE49-F238E27FC236}">
              <a16:creationId xmlns:a16="http://schemas.microsoft.com/office/drawing/2014/main" id="{E4E58171-EC59-45DC-9C57-BA90AE8A7CFA}"/>
            </a:ext>
          </a:extLst>
        </xdr:cNvPr>
        <xdr:cNvSpPr/>
      </xdr:nvSpPr>
      <xdr:spPr>
        <a:xfrm>
          <a:off x="466725" y="22236111"/>
          <a:ext cx="11391900" cy="1867581"/>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(3)</a:t>
          </a:r>
          <a:r>
            <a:rPr lang="ja-JP" altLang="en-US" sz="1200" b="1" i="0" u="none" strike="noStrike">
              <a:solidFill>
                <a:sysClr val="windowText" lastClr="000000"/>
              </a:solidFill>
              <a:effectLst/>
              <a:latin typeface="+mn-lt"/>
              <a:ea typeface="+mn-ea"/>
              <a:cs typeface="+mn-cs"/>
            </a:rPr>
            <a:t>旅費の計上に係る留意点</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旅費の計上については、日本側交流機関もしくは連携機関の規程に従って下さい。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を実施するにあたり参加者（招へい参加者、派遣参加者、引率者、現地参加者）の外国・国内への出張又は移動にかかる経費（交通費、宿泊費、日当、旅行雑費）が対象となります。旅行雑費には、空港使用料、旅券の交付手数料、査証手数料、予防注射料、出入国税の実費額、燃油サーチャージ、航空保険料、航空券取扱手数料等が含まれ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上記以外の</a:t>
          </a:r>
          <a:r>
            <a:rPr lang="ja-JP" altLang="en-US" sz="1100">
              <a:solidFill>
                <a:schemeClr val="dk1"/>
              </a:solidFill>
              <a:effectLst/>
              <a:latin typeface="+mn-lt"/>
              <a:ea typeface="+mn-ea"/>
              <a:cs typeface="+mn-cs"/>
            </a:rPr>
            <a:t>本コース</a:t>
          </a:r>
          <a:r>
            <a:rPr lang="ja-JP" altLang="ja-JP" sz="1100">
              <a:solidFill>
                <a:schemeClr val="dk1"/>
              </a:solidFill>
              <a:effectLst/>
              <a:latin typeface="+mn-lt"/>
              <a:ea typeface="+mn-ea"/>
              <a:cs typeface="+mn-cs"/>
            </a:rPr>
            <a:t>への協力者に支払う、講演や実験、訪問等の運営を実施または補助する際の日本国内の出張又は移動にかかる経費（交通費、宿泊費、日当、旅行雑費）が対象となります。</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u="sng">
              <a:solidFill>
                <a:schemeClr val="dk1"/>
              </a:solidFill>
              <a:effectLst/>
              <a:latin typeface="+mn-lt"/>
              <a:ea typeface="+mn-ea"/>
              <a:cs typeface="+mn-cs"/>
            </a:rPr>
            <a:t>日本側交流機関もしくは連携機関の規程にかかわらず、国際航空券費はエコノミークラスに限ります。</a:t>
          </a:r>
          <a:endParaRPr lang="ja-JP" altLang="ja-JP" sz="1100">
            <a:solidFill>
              <a:schemeClr val="dk1"/>
            </a:solidFill>
            <a:effectLst/>
            <a:latin typeface="+mn-lt"/>
            <a:ea typeface="+mn-ea"/>
            <a:cs typeface="+mn-cs"/>
          </a:endParaRPr>
        </a:p>
      </xdr:txBody>
    </xdr:sp>
    <xdr:clientData/>
  </xdr:twoCellAnchor>
  <xdr:twoCellAnchor>
    <xdr:from>
      <xdr:col>2</xdr:col>
      <xdr:colOff>49530</xdr:colOff>
      <xdr:row>48</xdr:row>
      <xdr:rowOff>140971</xdr:rowOff>
    </xdr:from>
    <xdr:to>
      <xdr:col>8</xdr:col>
      <xdr:colOff>1685925</xdr:colOff>
      <xdr:row>48</xdr:row>
      <xdr:rowOff>1551214</xdr:rowOff>
    </xdr:to>
    <xdr:sp macro="" textlink="">
      <xdr:nvSpPr>
        <xdr:cNvPr id="3" name="角丸四角形 13">
          <a:extLst>
            <a:ext uri="{FF2B5EF4-FFF2-40B4-BE49-F238E27FC236}">
              <a16:creationId xmlns:a16="http://schemas.microsoft.com/office/drawing/2014/main" id="{C358C7FA-A2A7-4A3D-8355-58DDDB51C7CF}"/>
            </a:ext>
          </a:extLst>
        </xdr:cNvPr>
        <xdr:cNvSpPr/>
      </xdr:nvSpPr>
      <xdr:spPr>
        <a:xfrm>
          <a:off x="468630" y="16390621"/>
          <a:ext cx="11304270" cy="1410243"/>
        </a:xfrm>
        <a:prstGeom prst="roundRect">
          <a:avLst>
            <a:gd name="adj" fmla="val 0"/>
          </a:avLst>
        </a:prstGeom>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(2) </a:t>
          </a:r>
          <a:r>
            <a:rPr lang="ja-JP" altLang="en-US" sz="1200" b="1" i="0" u="none" strike="noStrike">
              <a:solidFill>
                <a:sysClr val="windowText" lastClr="000000"/>
              </a:solidFill>
              <a:effectLst/>
              <a:latin typeface="+mn-lt"/>
              <a:ea typeface="+mn-ea"/>
              <a:cs typeface="+mn-cs"/>
            </a:rPr>
            <a:t>謝金の計上に係る留意点</a:t>
          </a:r>
          <a:endParaRPr lang="en-US" altLang="ja-JP" sz="1200" b="1"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講師・講演者</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日本側交流機関もしくは連携機関の規程に従って計上して下さい。</a:t>
          </a:r>
          <a:endParaRPr lang="en-US"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日本側交流機関もしくは連携機関の被雇用者（非常勤者含む）への謝金は計上できません。</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諸外国・地域からオンラインで協力する講師・講演者への謝金は計上できますが、招へい・派遣者や相手国側交流機関の被雇用者</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非常勤者含む</a:t>
          </a:r>
          <a:r>
            <a:rPr lang="en-US" altLang="ja-JP" sz="1100">
              <a:solidFill>
                <a:schemeClr val="dk1"/>
              </a:solidFill>
              <a:effectLst/>
              <a:latin typeface="+mn-lt"/>
              <a:ea typeface="+mn-ea"/>
              <a:cs typeface="+mn-cs"/>
            </a:rPr>
            <a:t>)</a:t>
          </a:r>
          <a:r>
            <a:rPr lang="ja-JP" altLang="ja-JP" sz="1100">
              <a:solidFill>
                <a:schemeClr val="dk1"/>
              </a:solidFill>
              <a:effectLst/>
              <a:latin typeface="+mn-lt"/>
              <a:ea typeface="+mn-ea"/>
              <a:cs typeface="+mn-cs"/>
            </a:rPr>
            <a:t>への謝金は計上できません。</a:t>
          </a:r>
          <a:endParaRPr lang="en-US" altLang="ja-JP" sz="1100">
            <a:solidFill>
              <a:schemeClr val="dk1"/>
            </a:solidFill>
            <a:effectLst/>
            <a:latin typeface="+mn-lt"/>
            <a:ea typeface="+mn-ea"/>
            <a:cs typeface="+mn-cs"/>
          </a:endParaRPr>
        </a:p>
      </xdr:txBody>
    </xdr:sp>
    <xdr:clientData/>
  </xdr:twoCellAnchor>
  <xdr:twoCellAnchor>
    <xdr:from>
      <xdr:col>2</xdr:col>
      <xdr:colOff>49530</xdr:colOff>
      <xdr:row>72</xdr:row>
      <xdr:rowOff>55720</xdr:rowOff>
    </xdr:from>
    <xdr:to>
      <xdr:col>8</xdr:col>
      <xdr:colOff>1348740</xdr:colOff>
      <xdr:row>74</xdr:row>
      <xdr:rowOff>114299</xdr:rowOff>
    </xdr:to>
    <xdr:sp macro="" textlink="">
      <xdr:nvSpPr>
        <xdr:cNvPr id="4" name="角丸四角形 13">
          <a:extLst>
            <a:ext uri="{FF2B5EF4-FFF2-40B4-BE49-F238E27FC236}">
              <a16:creationId xmlns:a16="http://schemas.microsoft.com/office/drawing/2014/main" id="{ACB2E586-A6FB-476B-9B49-AE174BB9AFD8}"/>
            </a:ext>
          </a:extLst>
        </xdr:cNvPr>
        <xdr:cNvSpPr/>
      </xdr:nvSpPr>
      <xdr:spPr>
        <a:xfrm>
          <a:off x="468630" y="27754420"/>
          <a:ext cx="10967085" cy="3182779"/>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(5)</a:t>
          </a:r>
          <a:r>
            <a:rPr lang="ja-JP" altLang="en-US" sz="1200" b="1" i="0" u="none" strike="noStrike">
              <a:solidFill>
                <a:sysClr val="windowText" lastClr="000000"/>
              </a:solidFill>
              <a:effectLst/>
              <a:latin typeface="+mn-lt"/>
              <a:ea typeface="+mn-ea"/>
              <a:cs typeface="+mn-cs"/>
            </a:rPr>
            <a:t>その他の計上に係る留意点</a:t>
          </a:r>
          <a:endParaRPr lang="ja-JP" altLang="en-US" sz="1200" b="0" i="0" u="none" strike="noStrike">
            <a:solidFill>
              <a:sysClr val="windowText" lastClr="000000"/>
            </a:solidFill>
            <a:effectLst/>
            <a:latin typeface="+mn-lt"/>
            <a:ea typeface="+mn-ea"/>
            <a:cs typeface="+mn-cs"/>
          </a:endParaRPr>
        </a:p>
        <a:p>
          <a:pPr algn="l">
            <a:lnSpc>
              <a:spcPts val="1500"/>
            </a:lnSpc>
          </a:pPr>
          <a:r>
            <a:rPr lang="ja-JP" altLang="en-US" sz="1200" b="1" i="0" u="none" strike="noStrike">
              <a:solidFill>
                <a:sysClr val="windowText" lastClr="000000"/>
              </a:solidFill>
              <a:effectLst/>
              <a:latin typeface="+mn-lt"/>
              <a:ea typeface="+mn-ea"/>
              <a:cs typeface="+mn-cs"/>
            </a:rPr>
            <a:t>以下のような費用をその他に計上してください。</a:t>
          </a:r>
          <a:endParaRPr lang="en-US" altLang="ja-JP" sz="1200" b="1" i="0" u="none" strike="noStrike">
            <a:solidFill>
              <a:sysClr val="windowText" lastClr="000000"/>
            </a:solidFill>
            <a:effectLst/>
            <a:latin typeface="+mn-lt"/>
            <a:ea typeface="+mn-ea"/>
            <a:cs typeface="+mn-cs"/>
          </a:endParaRPr>
        </a:p>
        <a:p>
          <a:pPr lvl="0"/>
          <a:r>
            <a:rPr lang="ja-JP" altLang="en-US" sz="1100">
              <a:solidFill>
                <a:schemeClr val="dk1"/>
              </a:solidFill>
              <a:effectLst/>
              <a:latin typeface="+mn-lt"/>
              <a:ea typeface="+mn-ea"/>
              <a:cs typeface="+mn-cs"/>
            </a:rPr>
            <a:t>①</a:t>
          </a:r>
          <a:r>
            <a:rPr lang="ja-JP" altLang="ja-JP" sz="1100">
              <a:solidFill>
                <a:schemeClr val="dk1"/>
              </a:solidFill>
              <a:effectLst/>
              <a:latin typeface="+mn-lt"/>
              <a:ea typeface="+mn-ea"/>
              <a:cs typeface="+mn-cs"/>
            </a:rPr>
            <a:t>外注費（雑役務費）</a:t>
          </a:r>
        </a:p>
        <a:p>
          <a:r>
            <a:rPr lang="ja-JP" altLang="ja-JP" sz="1100">
              <a:solidFill>
                <a:schemeClr val="dk1"/>
              </a:solidFill>
              <a:effectLst/>
              <a:latin typeface="+mn-lt"/>
              <a:ea typeface="+mn-ea"/>
              <a:cs typeface="+mn-cs"/>
            </a:rPr>
            <a:t>運転手を伴う車両雇上費等の外注にかかる経費等</a:t>
          </a:r>
        </a:p>
        <a:p>
          <a:pPr lvl="0"/>
          <a:r>
            <a:rPr lang="ja-JP" altLang="en-US" sz="1100">
              <a:solidFill>
                <a:schemeClr val="dk1"/>
              </a:solidFill>
              <a:effectLst/>
              <a:latin typeface="+mn-lt"/>
              <a:ea typeface="+mn-ea"/>
              <a:cs typeface="+mn-cs"/>
            </a:rPr>
            <a:t>②</a:t>
          </a:r>
          <a:r>
            <a:rPr lang="ja-JP" altLang="ja-JP" sz="1100">
              <a:solidFill>
                <a:schemeClr val="dk1"/>
              </a:solidFill>
              <a:effectLst/>
              <a:latin typeface="+mn-lt"/>
              <a:ea typeface="+mn-ea"/>
              <a:cs typeface="+mn-cs"/>
            </a:rPr>
            <a:t>印刷製本費</a:t>
          </a:r>
        </a:p>
        <a:p>
          <a:r>
            <a:rPr lang="ja-JP" altLang="ja-JP" sz="1100">
              <a:solidFill>
                <a:schemeClr val="dk1"/>
              </a:solidFill>
              <a:effectLst/>
              <a:latin typeface="+mn-lt"/>
              <a:ea typeface="+mn-ea"/>
              <a:cs typeface="+mn-cs"/>
            </a:rPr>
            <a:t>報告書や広報用の印刷物を作成するための印刷・製本代等</a:t>
          </a:r>
        </a:p>
        <a:p>
          <a:pPr lvl="0"/>
          <a:r>
            <a:rPr lang="ja-JP" altLang="en-US" sz="1100">
              <a:solidFill>
                <a:schemeClr val="dk1"/>
              </a:solidFill>
              <a:effectLst/>
              <a:latin typeface="+mn-lt"/>
              <a:ea typeface="+mn-ea"/>
              <a:cs typeface="+mn-cs"/>
            </a:rPr>
            <a:t>③</a:t>
          </a:r>
          <a:r>
            <a:rPr lang="ja-JP" altLang="ja-JP" sz="1100">
              <a:solidFill>
                <a:schemeClr val="dk1"/>
              </a:solidFill>
              <a:effectLst/>
              <a:latin typeface="+mn-lt"/>
              <a:ea typeface="+mn-ea"/>
              <a:cs typeface="+mn-cs"/>
            </a:rPr>
            <a:t>会議費</a:t>
          </a:r>
        </a:p>
        <a:p>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事業</a:t>
          </a:r>
          <a:r>
            <a:rPr lang="ja-JP" altLang="ja-JP" sz="1100">
              <a:solidFill>
                <a:schemeClr val="dk1"/>
              </a:solidFill>
              <a:effectLst/>
              <a:latin typeface="+mn-lt"/>
              <a:ea typeface="+mn-ea"/>
              <a:cs typeface="+mn-cs"/>
            </a:rPr>
            <a:t>のために専用で借り上げる場所の賃借料等</a:t>
          </a:r>
        </a:p>
        <a:p>
          <a:pPr lvl="0"/>
          <a:r>
            <a:rPr lang="ja-JP" altLang="en-US" sz="1100">
              <a:solidFill>
                <a:schemeClr val="dk1"/>
              </a:solidFill>
              <a:effectLst/>
              <a:latin typeface="+mn-lt"/>
              <a:ea typeface="+mn-ea"/>
              <a:cs typeface="+mn-cs"/>
            </a:rPr>
            <a:t>④</a:t>
          </a:r>
          <a:r>
            <a:rPr lang="ja-JP" altLang="ja-JP" sz="1100">
              <a:solidFill>
                <a:schemeClr val="dk1"/>
              </a:solidFill>
              <a:effectLst/>
              <a:latin typeface="+mn-lt"/>
              <a:ea typeface="+mn-ea"/>
              <a:cs typeface="+mn-cs"/>
            </a:rPr>
            <a:t>通信運搬費</a:t>
          </a:r>
        </a:p>
        <a:p>
          <a:r>
            <a:rPr lang="ja-JP" altLang="ja-JP" sz="1100">
              <a:solidFill>
                <a:schemeClr val="dk1"/>
              </a:solidFill>
              <a:effectLst/>
              <a:latin typeface="+mn-lt"/>
              <a:ea typeface="+mn-ea"/>
              <a:cs typeface="+mn-cs"/>
            </a:rPr>
            <a:t>物品の運搬、郵送及びデータ送信等のための経費等</a:t>
          </a:r>
        </a:p>
        <a:p>
          <a:pPr lvl="0"/>
          <a:r>
            <a:rPr lang="ja-JP" altLang="en-US" sz="1100">
              <a:solidFill>
                <a:schemeClr val="dk1"/>
              </a:solidFill>
              <a:effectLst/>
              <a:latin typeface="+mn-lt"/>
              <a:ea typeface="+mn-ea"/>
              <a:cs typeface="+mn-cs"/>
            </a:rPr>
            <a:t>⑤</a:t>
          </a:r>
          <a:r>
            <a:rPr lang="ja-JP" altLang="ja-JP" sz="1100">
              <a:solidFill>
                <a:schemeClr val="dk1"/>
              </a:solidFill>
              <a:effectLst/>
              <a:latin typeface="+mn-lt"/>
              <a:ea typeface="+mn-ea"/>
              <a:cs typeface="+mn-cs"/>
            </a:rPr>
            <a:t>その他（諸経費）</a:t>
          </a:r>
        </a:p>
        <a:p>
          <a:r>
            <a:rPr lang="ja-JP" altLang="ja-JP" sz="1100">
              <a:solidFill>
                <a:schemeClr val="dk1"/>
              </a:solidFill>
              <a:effectLst/>
              <a:latin typeface="+mn-lt"/>
              <a:ea typeface="+mn-ea"/>
              <a:cs typeface="+mn-cs"/>
            </a:rPr>
            <a:t>参加者等の各種保険料等</a:t>
          </a:r>
        </a:p>
        <a:p>
          <a:pPr lvl="0"/>
          <a:r>
            <a:rPr lang="ja-JP" altLang="en-US" sz="1100">
              <a:solidFill>
                <a:schemeClr val="dk1"/>
              </a:solidFill>
              <a:effectLst/>
              <a:latin typeface="+mn-lt"/>
              <a:ea typeface="+mn-ea"/>
              <a:cs typeface="+mn-cs"/>
            </a:rPr>
            <a:t>⑥</a:t>
          </a:r>
          <a:r>
            <a:rPr lang="ja-JP" altLang="ja-JP" sz="1100">
              <a:solidFill>
                <a:schemeClr val="dk1"/>
              </a:solidFill>
              <a:effectLst/>
              <a:latin typeface="+mn-lt"/>
              <a:ea typeface="+mn-ea"/>
              <a:cs typeface="+mn-cs"/>
            </a:rPr>
            <a:t>消費税</a:t>
          </a:r>
          <a:r>
            <a:rPr lang="ja-JP" altLang="en-US" sz="1100">
              <a:solidFill>
                <a:schemeClr val="dk1"/>
              </a:solidFill>
              <a:effectLst/>
              <a:latin typeface="+mn-lt"/>
              <a:ea typeface="+mn-ea"/>
              <a:cs typeface="+mn-cs"/>
            </a:rPr>
            <a:t>相当額</a:t>
          </a:r>
          <a:endParaRPr lang="ja-JP" altLang="en-US" sz="1100" b="1" i="0" u="none" strike="noStrike">
            <a:solidFill>
              <a:sysClr val="windowText" lastClr="000000"/>
            </a:solidFill>
            <a:effectLst/>
            <a:latin typeface="+mn-lt"/>
            <a:ea typeface="+mn-ea"/>
            <a:cs typeface="+mn-cs"/>
          </a:endParaRPr>
        </a:p>
      </xdr:txBody>
    </xdr:sp>
    <xdr:clientData/>
  </xdr:twoCellAnchor>
  <xdr:twoCellAnchor>
    <xdr:from>
      <xdr:col>2</xdr:col>
      <xdr:colOff>21499</xdr:colOff>
      <xdr:row>48</xdr:row>
      <xdr:rowOff>1459774</xdr:rowOff>
    </xdr:from>
    <xdr:to>
      <xdr:col>8</xdr:col>
      <xdr:colOff>1695449</xdr:colOff>
      <xdr:row>49</xdr:row>
      <xdr:rowOff>171450</xdr:rowOff>
    </xdr:to>
    <xdr:sp macro="" textlink="">
      <xdr:nvSpPr>
        <xdr:cNvPr id="5" name="角丸四角形 13">
          <a:extLst>
            <a:ext uri="{FF2B5EF4-FFF2-40B4-BE49-F238E27FC236}">
              <a16:creationId xmlns:a16="http://schemas.microsoft.com/office/drawing/2014/main" id="{4B0EBFD4-67AE-41CB-80F5-D83B7D53ED26}"/>
            </a:ext>
          </a:extLst>
        </xdr:cNvPr>
        <xdr:cNvSpPr/>
      </xdr:nvSpPr>
      <xdr:spPr>
        <a:xfrm>
          <a:off x="440599" y="17709424"/>
          <a:ext cx="11341825" cy="1245326"/>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ja-JP" altLang="en-US" sz="1200" b="1" i="0" u="none" strike="noStrike">
              <a:solidFill>
                <a:sysClr val="windowText" lastClr="000000"/>
              </a:solidFill>
              <a:effectLst/>
              <a:latin typeface="+mn-lt"/>
              <a:ea typeface="+mn-ea"/>
              <a:cs typeface="+mn-cs"/>
            </a:rPr>
            <a:t>学生アルバイト</a:t>
          </a:r>
          <a:endParaRPr lang="en-US" altLang="ja-JP" sz="1200" b="1" i="0" u="none" strike="noStrike">
            <a:solidFill>
              <a:sysClr val="windowText" lastClr="000000"/>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講演会や発表会等のイベント開催時に必要となる学生アルバイト等、実施主担当者に協力する者に対する謝金／賃金を、日本側交流機関もしくは連携機関の規程に従って計上して下さい。</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オンライン交流も含め、事前準備や事後対応に係る業務の場合も計上が可能です。イベントごとや業務ごとの人数上限はありませんが、イベント前後の数日程度を目安として下さい。</a:t>
          </a:r>
        </a:p>
      </xdr:txBody>
    </xdr:sp>
    <xdr:clientData/>
  </xdr:twoCellAnchor>
  <xdr:twoCellAnchor>
    <xdr:from>
      <xdr:col>4</xdr:col>
      <xdr:colOff>1091045</xdr:colOff>
      <xdr:row>1</xdr:row>
      <xdr:rowOff>187036</xdr:rowOff>
    </xdr:from>
    <xdr:to>
      <xdr:col>8</xdr:col>
      <xdr:colOff>1731818</xdr:colOff>
      <xdr:row>7</xdr:row>
      <xdr:rowOff>200025</xdr:rowOff>
    </xdr:to>
    <xdr:sp macro="" textlink="">
      <xdr:nvSpPr>
        <xdr:cNvPr id="6" name="正方形/長方形 5">
          <a:extLst>
            <a:ext uri="{FF2B5EF4-FFF2-40B4-BE49-F238E27FC236}">
              <a16:creationId xmlns:a16="http://schemas.microsoft.com/office/drawing/2014/main" id="{993EC6E9-8389-4D70-B35D-75B18DA71FF7}"/>
            </a:ext>
          </a:extLst>
        </xdr:cNvPr>
        <xdr:cNvSpPr/>
      </xdr:nvSpPr>
      <xdr:spPr>
        <a:xfrm>
          <a:off x="5720195" y="444211"/>
          <a:ext cx="6098598" cy="2137064"/>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b="1">
              <a:solidFill>
                <a:srgbClr val="FF0000"/>
              </a:solidFill>
            </a:rPr>
            <a:t>【</a:t>
          </a:r>
          <a:r>
            <a:rPr kumimoji="1" lang="ja-JP" altLang="en-US" sz="1100" b="1">
              <a:solidFill>
                <a:srgbClr val="FF0000"/>
              </a:solidFill>
            </a:rPr>
            <a:t>留意点</a:t>
          </a:r>
          <a:r>
            <a:rPr kumimoji="1" lang="en-US" altLang="ja-JP" sz="1100" b="1">
              <a:solidFill>
                <a:srgbClr val="FF0000"/>
              </a:solidFill>
            </a:rPr>
            <a:t>】</a:t>
          </a:r>
        </a:p>
        <a:p>
          <a:pPr algn="l"/>
          <a:r>
            <a:rPr kumimoji="1" lang="ja-JP" altLang="en-US" sz="1800" b="1">
              <a:solidFill>
                <a:srgbClr val="FF0000"/>
              </a:solidFill>
            </a:rPr>
            <a:t>・別シートの様式</a:t>
          </a:r>
          <a:r>
            <a:rPr kumimoji="1" lang="en-US" altLang="ja-JP" sz="1800" b="1">
              <a:solidFill>
                <a:srgbClr val="FF0000"/>
              </a:solidFill>
            </a:rPr>
            <a:t>10)-3</a:t>
          </a:r>
          <a:r>
            <a:rPr kumimoji="1" lang="ja-JP" altLang="en-US" sz="1800" b="1">
              <a:solidFill>
                <a:srgbClr val="FF0000"/>
              </a:solidFill>
            </a:rPr>
            <a:t>記載例を参考に記載して下さい。</a:t>
          </a:r>
          <a:endParaRPr kumimoji="1" lang="en-US" altLang="ja-JP" sz="1800" b="1">
            <a:solidFill>
              <a:srgbClr val="FF0000"/>
            </a:solidFill>
          </a:endParaRPr>
        </a:p>
        <a:p>
          <a:pPr algn="l"/>
          <a:r>
            <a:rPr kumimoji="1" lang="ja-JP" altLang="en-US" sz="1100">
              <a:solidFill>
                <a:srgbClr val="FF0000"/>
              </a:solidFill>
            </a:rPr>
            <a:t>・金額は</a:t>
          </a:r>
          <a:r>
            <a:rPr kumimoji="1" lang="ja-JP" altLang="en-US" sz="1100" b="1" u="sng">
              <a:solidFill>
                <a:srgbClr val="FF0000"/>
              </a:solidFill>
            </a:rPr>
            <a:t>円単位で入力</a:t>
          </a:r>
          <a:r>
            <a:rPr kumimoji="1" lang="ja-JP" altLang="en-US" sz="1100">
              <a:solidFill>
                <a:srgbClr val="FF0000"/>
              </a:solidFill>
            </a:rPr>
            <a:t>してください。</a:t>
          </a:r>
          <a:endParaRPr kumimoji="1" lang="en-US" altLang="ja-JP" sz="1100">
            <a:solidFill>
              <a:srgbClr val="FF0000"/>
            </a:solidFill>
          </a:endParaRPr>
        </a:p>
        <a:p>
          <a:pPr marL="0" marR="0" lvl="0" indent="0" algn="l" defTabSz="914400" rtl="0" eaLnBrk="1" fontAlgn="auto" latinLnBrk="0" hangingPunct="1">
            <a:lnSpc>
              <a:spcPct val="100000"/>
            </a:lnSpc>
            <a:spcBef>
              <a:spcPts val="0"/>
            </a:spcBef>
            <a:spcAft>
              <a:spcPts val="0"/>
            </a:spcAft>
            <a:buClrTx/>
            <a:buSzTx/>
            <a:buFontTx/>
            <a:buNone/>
            <a:tabLst/>
            <a:defRPr/>
          </a:pPr>
          <a:r>
            <a:rPr kumimoji="1" lang="ja-JP" altLang="en-US" sz="1100">
              <a:solidFill>
                <a:srgbClr val="FF0000"/>
              </a:solidFill>
            </a:rPr>
            <a:t>・直接経費合計の</a:t>
          </a:r>
          <a:r>
            <a:rPr kumimoji="1" lang="en-US" altLang="ja-JP" sz="1100" b="1" u="sng">
              <a:solidFill>
                <a:srgbClr val="FF0000"/>
              </a:solidFill>
              <a:latin typeface="+mn-ea"/>
              <a:ea typeface="+mn-ea"/>
            </a:rPr>
            <a:t>10</a:t>
          </a:r>
          <a:r>
            <a:rPr kumimoji="1" lang="ja-JP" altLang="en-US" sz="1100" b="1" u="sng">
              <a:solidFill>
                <a:srgbClr val="FF0000"/>
              </a:solidFill>
            </a:rPr>
            <a:t>％を上限として一般管理費を計上できます</a:t>
          </a:r>
          <a:r>
            <a:rPr kumimoji="1" lang="ja-JP" altLang="en-US" sz="1100" b="0" u="none">
              <a:solidFill>
                <a:srgbClr val="FF0000"/>
              </a:solidFill>
            </a:rPr>
            <a:t>。</a:t>
          </a:r>
          <a:r>
            <a:rPr kumimoji="1" lang="en-US" altLang="ja-JP" sz="1100" b="0" u="none">
              <a:solidFill>
                <a:srgbClr val="FF0000"/>
              </a:solidFill>
            </a:rPr>
            <a:t>10</a:t>
          </a:r>
          <a:r>
            <a:rPr lang="en-US" altLang="ja-JP" sz="1100" b="0" i="0" baseline="0">
              <a:solidFill>
                <a:srgbClr val="FF0000"/>
              </a:solidFill>
              <a:effectLst/>
              <a:latin typeface="+mn-lt"/>
              <a:ea typeface="+mn-ea"/>
              <a:cs typeface="+mn-cs"/>
            </a:rPr>
            <a:t>%</a:t>
          </a:r>
          <a:r>
            <a:rPr lang="ja-JP" altLang="en-US" sz="1100" b="0" i="0" baseline="0">
              <a:solidFill>
                <a:srgbClr val="FF0000"/>
              </a:solidFill>
              <a:effectLst/>
              <a:latin typeface="+mn-lt"/>
              <a:ea typeface="+mn-ea"/>
              <a:cs typeface="+mn-cs"/>
            </a:rPr>
            <a:t>を下回る一般管理費率とした場合、一般管理費率は小数点以下第 </a:t>
          </a:r>
          <a:r>
            <a:rPr lang="en-US" altLang="ja-JP" sz="1100" b="0" i="0" baseline="0">
              <a:solidFill>
                <a:srgbClr val="FF0000"/>
              </a:solidFill>
              <a:effectLst/>
              <a:latin typeface="+mn-lt"/>
              <a:ea typeface="+mn-ea"/>
              <a:cs typeface="+mn-cs"/>
            </a:rPr>
            <a:t>2 </a:t>
          </a:r>
          <a:r>
            <a:rPr lang="ja-JP" altLang="en-US" sz="1100" b="0" i="0" baseline="0">
              <a:solidFill>
                <a:srgbClr val="FF0000"/>
              </a:solidFill>
              <a:effectLst/>
              <a:latin typeface="+mn-lt"/>
              <a:ea typeface="+mn-ea"/>
              <a:cs typeface="+mn-cs"/>
            </a:rPr>
            <a:t>位を切捨とします。</a:t>
          </a:r>
          <a:r>
            <a:rPr lang="ja-JP" altLang="ja-JP" sz="1100" b="0" i="0" baseline="0">
              <a:solidFill>
                <a:srgbClr val="FF0000"/>
              </a:solidFill>
              <a:effectLst/>
              <a:latin typeface="+mn-lt"/>
              <a:ea typeface="+mn-ea"/>
              <a:cs typeface="+mn-cs"/>
            </a:rPr>
            <a:t>自動計算された一般管理費は、円未満は切捨となります</a:t>
          </a:r>
          <a:r>
            <a:rPr lang="ja-JP" altLang="en-US" sz="1100" b="0" i="0" baseline="0">
              <a:solidFill>
                <a:srgbClr val="FF0000"/>
              </a:solidFill>
              <a:effectLst/>
              <a:latin typeface="+mn-lt"/>
              <a:ea typeface="+mn-ea"/>
              <a:cs typeface="+mn-cs"/>
            </a:rPr>
            <a:t>。</a:t>
          </a:r>
          <a:endParaRPr lang="en-US" altLang="ja-JP" sz="1100" b="0" i="0" baseline="0">
            <a:solidFill>
              <a:srgbClr val="FF0000"/>
            </a:solidFill>
            <a:effectLst/>
            <a:latin typeface="+mn-lt"/>
            <a:ea typeface="+mn-ea"/>
            <a:cs typeface="+mn-cs"/>
          </a:endParaRPr>
        </a:p>
        <a:p>
          <a:pPr marL="0" marR="0" lvl="0" indent="0" algn="l" defTabSz="914400" rtl="0" eaLnBrk="1" fontAlgn="auto" latinLnBrk="0" hangingPunct="1">
            <a:lnSpc>
              <a:spcPct val="100000"/>
            </a:lnSpc>
            <a:spcBef>
              <a:spcPts val="0"/>
            </a:spcBef>
            <a:spcAft>
              <a:spcPts val="0"/>
            </a:spcAft>
            <a:buClrTx/>
            <a:buSzTx/>
            <a:buFontTx/>
            <a:buNone/>
            <a:tabLst/>
            <a:defRPr/>
          </a:pPr>
          <a:r>
            <a:rPr lang="ja-JP" altLang="en-US" sz="1100" b="0" i="0" baseline="0">
              <a:solidFill>
                <a:srgbClr val="FF0000"/>
              </a:solidFill>
              <a:effectLst/>
              <a:latin typeface="+mn-lt"/>
              <a:ea typeface="+mn-ea"/>
              <a:cs typeface="+mn-cs"/>
            </a:rPr>
            <a:t>・派遣者・招へい者による現地での文化体験、見学料、観光、親睦会、記念品等に関わる費用は</a:t>
          </a:r>
          <a:r>
            <a:rPr lang="en-US" altLang="ja-JP" sz="1100" b="0" i="0" baseline="0">
              <a:solidFill>
                <a:srgbClr val="FF0000"/>
              </a:solidFill>
              <a:effectLst/>
              <a:latin typeface="+mn-lt"/>
              <a:ea typeface="+mn-ea"/>
              <a:cs typeface="+mn-cs"/>
            </a:rPr>
            <a:t>JST</a:t>
          </a:r>
          <a:r>
            <a:rPr lang="ja-JP" altLang="en-US" sz="1100" b="0" i="0" baseline="0">
              <a:solidFill>
                <a:srgbClr val="FF0000"/>
              </a:solidFill>
              <a:effectLst/>
              <a:latin typeface="+mn-lt"/>
              <a:ea typeface="+mn-ea"/>
              <a:cs typeface="+mn-cs"/>
            </a:rPr>
            <a:t>支援金の対象となりません。</a:t>
          </a:r>
          <a:endParaRPr lang="ja-JP" altLang="ja-JP" b="0">
            <a:solidFill>
              <a:srgbClr val="FF0000"/>
            </a:solidFill>
            <a:effectLst/>
          </a:endParaRPr>
        </a:p>
        <a:p>
          <a:pPr algn="l"/>
          <a:endParaRPr kumimoji="1" lang="en-US" altLang="ja-JP" sz="1100">
            <a:solidFill>
              <a:srgbClr val="FF0000"/>
            </a:solidFill>
          </a:endParaRPr>
        </a:p>
        <a:p>
          <a:pPr algn="l"/>
          <a:endParaRPr kumimoji="1" lang="en-US" altLang="ja-JP" sz="1100" strike="sngStrike" baseline="0">
            <a:solidFill>
              <a:srgbClr val="FF0000"/>
            </a:solidFill>
          </a:endParaRPr>
        </a:p>
      </xdr:txBody>
    </xdr:sp>
    <xdr:clientData/>
  </xdr:twoCellAnchor>
  <xdr:twoCellAnchor>
    <xdr:from>
      <xdr:col>1</xdr:col>
      <xdr:colOff>304799</xdr:colOff>
      <xdr:row>28</xdr:row>
      <xdr:rowOff>0</xdr:rowOff>
    </xdr:from>
    <xdr:to>
      <xdr:col>8</xdr:col>
      <xdr:colOff>1771649</xdr:colOff>
      <xdr:row>28</xdr:row>
      <xdr:rowOff>1757021</xdr:rowOff>
    </xdr:to>
    <xdr:sp macro="" textlink="">
      <xdr:nvSpPr>
        <xdr:cNvPr id="7" name="角丸四角形 13">
          <a:extLst>
            <a:ext uri="{FF2B5EF4-FFF2-40B4-BE49-F238E27FC236}">
              <a16:creationId xmlns:a16="http://schemas.microsoft.com/office/drawing/2014/main" id="{3BC42DA9-EC43-4D54-B26A-B233F230B3A9}"/>
            </a:ext>
          </a:extLst>
        </xdr:cNvPr>
        <xdr:cNvSpPr/>
      </xdr:nvSpPr>
      <xdr:spPr>
        <a:xfrm>
          <a:off x="419099" y="8934450"/>
          <a:ext cx="11439525" cy="1757021"/>
        </a:xfrm>
        <a:prstGeom prst="roundRect">
          <a:avLst>
            <a:gd name="adj" fmla="val 0"/>
          </a:avLst>
        </a:prstGeom>
        <a:noFill/>
        <a:ln w="0">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t"/>
        <a:lstStyle/>
        <a:p>
          <a:pPr algn="l">
            <a:lnSpc>
              <a:spcPts val="1500"/>
            </a:lnSpc>
          </a:pPr>
          <a:r>
            <a:rPr lang="en-US" altLang="ja-JP" sz="1200" b="1" i="0" u="none" strike="noStrike">
              <a:solidFill>
                <a:sysClr val="windowText" lastClr="000000"/>
              </a:solidFill>
              <a:effectLst/>
              <a:latin typeface="+mn-lt"/>
              <a:ea typeface="+mn-ea"/>
              <a:cs typeface="+mn-cs"/>
            </a:rPr>
            <a:t>(1)</a:t>
          </a:r>
          <a:r>
            <a:rPr lang="ja-JP" altLang="en-US" sz="1200" b="1" i="0" u="none" strike="noStrike">
              <a:solidFill>
                <a:sysClr val="windowText" lastClr="000000"/>
              </a:solidFill>
              <a:effectLst/>
              <a:latin typeface="+mn-lt"/>
              <a:ea typeface="+mn-ea"/>
              <a:cs typeface="+mn-cs"/>
            </a:rPr>
            <a:t>消耗品費の計上に係る留意点</a:t>
          </a: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本コースを実施するために必要な物品のうち、取得価額が</a:t>
          </a:r>
          <a:r>
            <a:rPr lang="en-US" altLang="ja-JP" sz="1100" b="0" i="0" u="none" strike="noStrike">
              <a:solidFill>
                <a:sysClr val="windowText" lastClr="000000"/>
              </a:solidFill>
              <a:effectLst/>
              <a:latin typeface="+mn-lt"/>
              <a:ea typeface="+mn-ea"/>
              <a:cs typeface="+mn-cs"/>
            </a:rPr>
            <a:t>20</a:t>
          </a:r>
          <a:r>
            <a:rPr lang="ja-JP" altLang="en-US" sz="1100" b="0" i="0" u="none" strike="noStrike">
              <a:solidFill>
                <a:sysClr val="windowText" lastClr="000000"/>
              </a:solidFill>
              <a:effectLst/>
              <a:latin typeface="+mn-lt"/>
              <a:ea typeface="+mn-ea"/>
              <a:cs typeface="+mn-cs"/>
            </a:rPr>
            <a:t>万円未満または使用可能期間が</a:t>
          </a:r>
          <a:r>
            <a:rPr lang="en-US" altLang="ja-JP" sz="1100" b="0" i="0" u="none" strike="noStrike">
              <a:solidFill>
                <a:sysClr val="windowText" lastClr="000000"/>
              </a:solidFill>
              <a:effectLst/>
              <a:latin typeface="+mn-lt"/>
              <a:ea typeface="+mn-ea"/>
              <a:cs typeface="+mn-cs"/>
            </a:rPr>
            <a:t>1</a:t>
          </a:r>
          <a:r>
            <a:rPr lang="ja-JP" altLang="en-US" sz="1100" b="0" i="0" u="none" strike="noStrike">
              <a:solidFill>
                <a:sysClr val="windowText" lastClr="000000"/>
              </a:solidFill>
              <a:effectLst/>
              <a:latin typeface="+mn-lt"/>
              <a:ea typeface="+mn-ea"/>
              <a:cs typeface="+mn-cs"/>
            </a:rPr>
            <a:t>年未満の備品、研究用試薬・材料等が対象で、日本側交流機関もしくは連携機関で使用するものや業務を支援、補助する方に係る費用です。派遣参加者が相手国側交流機関で使用する消耗品等は、日本側交流機関もしくは連携機関の規程に基づいた支出であることが必要です。</a:t>
          </a:r>
          <a:endParaRPr lang="ja-JP" altLang="ja-JP" sz="1100">
            <a:solidFill>
              <a:schemeClr val="dk1"/>
            </a:solidFill>
            <a:effectLst/>
            <a:latin typeface="+mn-lt"/>
            <a:ea typeface="+mn-ea"/>
            <a:cs typeface="+mn-cs"/>
          </a:endParaRP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本</a:t>
          </a:r>
          <a:r>
            <a:rPr lang="ja-JP" altLang="en-US" sz="1100">
              <a:solidFill>
                <a:schemeClr val="dk1"/>
              </a:solidFill>
              <a:effectLst/>
              <a:latin typeface="+mn-lt"/>
              <a:ea typeface="+mn-ea"/>
              <a:cs typeface="+mn-cs"/>
            </a:rPr>
            <a:t>コース</a:t>
          </a:r>
          <a:r>
            <a:rPr lang="ja-JP" altLang="ja-JP" sz="1100">
              <a:solidFill>
                <a:schemeClr val="dk1"/>
              </a:solidFill>
              <a:effectLst/>
              <a:latin typeface="+mn-lt"/>
              <a:ea typeface="+mn-ea"/>
              <a:cs typeface="+mn-cs"/>
            </a:rPr>
            <a:t>に直接携わらない管理部門が使用する事務用品等は対象外です。</a:t>
          </a:r>
        </a:p>
        <a:p>
          <a:pPr marL="171450" marR="0" lvl="0" indent="-171450" algn="l" defTabSz="914400" eaLnBrk="1" fontAlgn="auto" latinLnBrk="0" hangingPunct="1">
            <a:lnSpc>
              <a:spcPts val="1500"/>
            </a:lnSpc>
            <a:spcBef>
              <a:spcPts val="0"/>
            </a:spcBef>
            <a:spcAft>
              <a:spcPts val="0"/>
            </a:spcAft>
            <a:buClrTx/>
            <a:buSzTx/>
            <a:buFont typeface="Arial" panose="020B0604020202020204" pitchFamily="34" charset="0"/>
            <a:buChar char="•"/>
            <a:tabLst/>
            <a:defRPr/>
          </a:pPr>
          <a:r>
            <a:rPr lang="ja-JP" altLang="ja-JP" sz="1100">
              <a:solidFill>
                <a:schemeClr val="dk1"/>
              </a:solidFill>
              <a:effectLst/>
              <a:latin typeface="+mn-lt"/>
              <a:ea typeface="+mn-ea"/>
              <a:cs typeface="+mn-cs"/>
            </a:rPr>
            <a:t>汎用性が高い映像・音声機器、印刷機等は、日本側・相手国側交流機関もしくは連携機関所有のものを活用いただくことを前提としたプログラムですので、真に必要な場合のみ計上してください。機関所有のものを最大限活用し、経費節減にご協力下さい。</a:t>
          </a:r>
          <a:endParaRPr lang="ja-JP" altLang="en-US" sz="1100" b="0" i="0" u="none" strike="noStrike">
            <a:solidFill>
              <a:sysClr val="windowText" lastClr="000000"/>
            </a:solidFill>
            <a:effectLst/>
            <a:latin typeface="+mn-lt"/>
            <a:ea typeface="+mn-ea"/>
            <a:cs typeface="+mn-cs"/>
          </a:endParaRPr>
        </a:p>
        <a:p>
          <a:pPr marL="171450" indent="-171450" algn="l">
            <a:lnSpc>
              <a:spcPts val="1500"/>
            </a:lnSpc>
            <a:buFont typeface="Arial" panose="020B0604020202020204" pitchFamily="34" charset="0"/>
            <a:buChar char="•"/>
          </a:pPr>
          <a:r>
            <a:rPr lang="ja-JP" altLang="en-US" sz="1100" b="0" i="0" u="none" strike="noStrike">
              <a:solidFill>
                <a:sysClr val="windowText" lastClr="000000"/>
              </a:solidFill>
              <a:effectLst/>
              <a:latin typeface="+mn-lt"/>
              <a:ea typeface="+mn-ea"/>
              <a:cs typeface="+mn-cs"/>
            </a:rPr>
            <a:t>小額のもの等まとめられるものについては、可能な範囲で、「一式」などとしてまとめて計上してください。</a:t>
          </a:r>
        </a:p>
      </xdr:txBody>
    </xdr:sp>
    <xdr:clientData/>
  </xdr:twoCellAnchor>
  <xdr:twoCellAnchor>
    <xdr:from>
      <xdr:col>0</xdr:col>
      <xdr:colOff>95250</xdr:colOff>
      <xdr:row>1</xdr:row>
      <xdr:rowOff>390525</xdr:rowOff>
    </xdr:from>
    <xdr:to>
      <xdr:col>4</xdr:col>
      <xdr:colOff>329336</xdr:colOff>
      <xdr:row>5</xdr:row>
      <xdr:rowOff>61246</xdr:rowOff>
    </xdr:to>
    <xdr:sp macro="" textlink="">
      <xdr:nvSpPr>
        <xdr:cNvPr id="8" name="正方形/長方形 7">
          <a:extLst>
            <a:ext uri="{FF2B5EF4-FFF2-40B4-BE49-F238E27FC236}">
              <a16:creationId xmlns:a16="http://schemas.microsoft.com/office/drawing/2014/main" id="{77B7E6DC-F493-49F4-A2C9-C95DEC9D8524}"/>
            </a:ext>
          </a:extLst>
        </xdr:cNvPr>
        <xdr:cNvSpPr/>
      </xdr:nvSpPr>
      <xdr:spPr>
        <a:xfrm>
          <a:off x="95250" y="647700"/>
          <a:ext cx="4863236" cy="1261396"/>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4400" b="1">
              <a:solidFill>
                <a:srgbClr val="FF0000"/>
              </a:solidFill>
            </a:rPr>
            <a:t>様式</a:t>
          </a:r>
          <a:r>
            <a:rPr kumimoji="1" lang="en-US" altLang="ja-JP" sz="4400" b="1">
              <a:solidFill>
                <a:srgbClr val="FF0000"/>
              </a:solidFill>
            </a:rPr>
            <a:t>10)-3</a:t>
          </a:r>
          <a:r>
            <a:rPr kumimoji="1" lang="ja-JP" altLang="en-US" sz="4400" b="1">
              <a:solidFill>
                <a:srgbClr val="FF0000"/>
              </a:solidFill>
            </a:rPr>
            <a:t>記載例</a:t>
          </a:r>
          <a:endParaRPr kumimoji="1" lang="en-US" altLang="ja-JP" sz="4400" b="1">
            <a:solidFill>
              <a:srgbClr val="FF0000"/>
            </a:solidFill>
          </a:endParaRPr>
        </a:p>
        <a:p>
          <a:pPr algn="l"/>
          <a:endParaRPr kumimoji="1" lang="en-US" altLang="ja-JP" sz="1100" strike="sngStrike" baseline="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bodyPr vertOverflow="clip" horzOverflow="clip" lIns="0" tIns="0" rIns="0" bIns="0" rtlCol="0" anchor="ctr"/>
      <a:lstStyle>
        <a:defPPr algn="l">
          <a:lnSpc>
            <a:spcPts val="1400"/>
          </a:lnSpc>
          <a:defRPr kumimoji="1" sz="1000" b="0">
            <a:solidFill>
              <a:schemeClr val="bg1"/>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oujin-bangou.nta.go.jp/"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hyperlink" Target="mailto:ccc@xxx.xx" TargetMode="External"/><Relationship Id="rId3" Type="http://schemas.openxmlformats.org/officeDocument/2006/relationships/hyperlink" Target="mailto:bbb@xxx.xx" TargetMode="External"/><Relationship Id="rId7" Type="http://schemas.openxmlformats.org/officeDocument/2006/relationships/hyperlink" Target="mailto:eee@xxx.xx" TargetMode="External"/><Relationship Id="rId12" Type="http://schemas.openxmlformats.org/officeDocument/2006/relationships/drawing" Target="../drawings/drawing6.xml"/><Relationship Id="rId2" Type="http://schemas.openxmlformats.org/officeDocument/2006/relationships/hyperlink" Target="mailto:aaa@xxx.xx" TargetMode="External"/><Relationship Id="rId1" Type="http://schemas.openxmlformats.org/officeDocument/2006/relationships/hyperlink" Target="mailto:aaa@xxx.xx" TargetMode="External"/><Relationship Id="rId6" Type="http://schemas.openxmlformats.org/officeDocument/2006/relationships/hyperlink" Target="mailto:ddd@xxx.xx" TargetMode="External"/><Relationship Id="rId11" Type="http://schemas.openxmlformats.org/officeDocument/2006/relationships/printerSettings" Target="../printerSettings/printerSettings8.bin"/><Relationship Id="rId5" Type="http://schemas.openxmlformats.org/officeDocument/2006/relationships/hyperlink" Target="mailto:ccc@xxx.xx" TargetMode="External"/><Relationship Id="rId10" Type="http://schemas.openxmlformats.org/officeDocument/2006/relationships/hyperlink" Target="mailto:eee@xxx.xx" TargetMode="External"/><Relationship Id="rId4" Type="http://schemas.openxmlformats.org/officeDocument/2006/relationships/hyperlink" Target="mailto:bbb@xxx.xx" TargetMode="External"/><Relationship Id="rId9" Type="http://schemas.openxmlformats.org/officeDocument/2006/relationships/hyperlink" Target="mailto:ddd@xxx.xx" TargetMode="Externa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12A3BE-9419-4339-B224-1CFB58050633}">
  <sheetPr codeName="Sheet1">
    <pageSetUpPr fitToPage="1"/>
  </sheetPr>
  <dimension ref="A1:K43"/>
  <sheetViews>
    <sheetView showGridLines="0" tabSelected="1" view="pageBreakPreview" zoomScaleNormal="100" zoomScaleSheetLayoutView="100" workbookViewId="0"/>
  </sheetViews>
  <sheetFormatPr defaultRowHeight="15.75"/>
  <cols>
    <col min="1" max="1" width="19.88671875" customWidth="1"/>
    <col min="2" max="2" width="10.44140625" customWidth="1"/>
    <col min="3" max="3" width="7.33203125" customWidth="1"/>
    <col min="4" max="5" width="7.77734375" customWidth="1"/>
    <col min="6" max="6" width="13.77734375" customWidth="1"/>
    <col min="7" max="7" width="16.77734375" customWidth="1"/>
    <col min="8" max="8" width="2.77734375" customWidth="1"/>
    <col min="9" max="9" width="15.88671875" bestFit="1" customWidth="1"/>
    <col min="10" max="10" width="20.44140625" customWidth="1"/>
    <col min="11" max="12" width="24.77734375" customWidth="1"/>
  </cols>
  <sheetData>
    <row r="1" spans="1:11" ht="15" customHeight="1">
      <c r="A1" s="366"/>
      <c r="G1" s="3" t="s">
        <v>276</v>
      </c>
    </row>
    <row r="2" spans="1:11" ht="14.25" customHeight="1">
      <c r="A2" t="s">
        <v>384</v>
      </c>
      <c r="G2" s="19"/>
      <c r="I2" s="238"/>
      <c r="J2" s="239"/>
    </row>
    <row r="3" spans="1:11" ht="14.25" customHeight="1">
      <c r="G3" s="19"/>
      <c r="I3" s="238"/>
      <c r="J3" s="239"/>
    </row>
    <row r="4" spans="1:11" ht="28.5" customHeight="1">
      <c r="A4" s="416" t="str">
        <f>IF(OR(C6="(申請時記入不要)",C6=""),"交流計画書","業務計画書")</f>
        <v>交流計画書</v>
      </c>
      <c r="B4" s="416"/>
      <c r="C4" s="416"/>
      <c r="D4" s="416"/>
      <c r="E4" s="416"/>
      <c r="F4" s="416"/>
      <c r="G4" s="416"/>
      <c r="I4" s="240"/>
      <c r="J4" s="241"/>
      <c r="K4" s="242"/>
    </row>
    <row r="5" spans="1:11" ht="18" customHeight="1">
      <c r="A5" s="431" t="s">
        <v>0</v>
      </c>
      <c r="B5" s="432"/>
      <c r="C5" s="432"/>
      <c r="D5" s="432"/>
      <c r="E5" s="432"/>
      <c r="F5" s="432"/>
      <c r="G5" s="433"/>
      <c r="I5" s="243"/>
      <c r="J5" s="244"/>
      <c r="K5" s="245"/>
    </row>
    <row r="6" spans="1:11" ht="33" customHeight="1">
      <c r="A6" s="449" t="s">
        <v>1</v>
      </c>
      <c r="B6" s="450"/>
      <c r="C6" s="436" t="s">
        <v>54</v>
      </c>
      <c r="D6" s="437"/>
      <c r="E6" s="437"/>
      <c r="F6" s="437"/>
      <c r="G6" s="438"/>
      <c r="I6" s="246"/>
      <c r="J6" s="247"/>
    </row>
    <row r="7" spans="1:11" ht="33" customHeight="1">
      <c r="A7" s="447" t="s">
        <v>40</v>
      </c>
      <c r="B7" s="448"/>
      <c r="C7" s="451" t="s">
        <v>188</v>
      </c>
      <c r="D7" s="452"/>
      <c r="E7" s="452"/>
      <c r="F7" s="452"/>
      <c r="G7" s="453"/>
      <c r="I7" s="248"/>
      <c r="J7" s="249"/>
    </row>
    <row r="8" spans="1:11" ht="33" customHeight="1">
      <c r="A8" s="447" t="s">
        <v>49</v>
      </c>
      <c r="B8" s="448"/>
      <c r="C8" s="471" t="s">
        <v>175</v>
      </c>
      <c r="D8" s="472"/>
      <c r="E8" s="472"/>
      <c r="F8" s="472"/>
      <c r="G8" s="473"/>
    </row>
    <row r="9" spans="1:11" ht="33" customHeight="1">
      <c r="A9" s="469" t="s">
        <v>323</v>
      </c>
      <c r="B9" s="470"/>
      <c r="C9" s="445" t="s">
        <v>381</v>
      </c>
      <c r="D9" s="446"/>
      <c r="E9" s="250" t="s">
        <v>45</v>
      </c>
      <c r="F9" s="207" t="s">
        <v>382</v>
      </c>
      <c r="G9" s="64"/>
      <c r="H9" s="4" t="s">
        <v>283</v>
      </c>
      <c r="I9" s="251"/>
    </row>
    <row r="10" spans="1:11" ht="18" customHeight="1">
      <c r="A10" s="32" t="s">
        <v>294</v>
      </c>
      <c r="B10" s="33"/>
      <c r="C10" s="33"/>
      <c r="D10" s="33"/>
      <c r="E10" s="33"/>
      <c r="F10" s="33"/>
      <c r="G10" s="34"/>
      <c r="I10" s="65"/>
      <c r="J10" s="65"/>
    </row>
    <row r="11" spans="1:11" ht="30" customHeight="1">
      <c r="A11" s="426" t="s">
        <v>324</v>
      </c>
      <c r="B11" s="427"/>
      <c r="C11" s="439" t="s">
        <v>153</v>
      </c>
      <c r="D11" s="440"/>
      <c r="E11" s="440"/>
      <c r="F11" s="440"/>
      <c r="G11" s="441"/>
    </row>
    <row r="12" spans="1:11" ht="30" customHeight="1">
      <c r="A12" s="434" t="s">
        <v>325</v>
      </c>
      <c r="B12" s="435"/>
      <c r="C12" s="442" t="s">
        <v>136</v>
      </c>
      <c r="D12" s="443"/>
      <c r="E12" s="443"/>
      <c r="F12" s="443"/>
      <c r="G12" s="444"/>
      <c r="I12" s="410" t="s">
        <v>282</v>
      </c>
      <c r="J12" s="410"/>
      <c r="K12" s="410"/>
    </row>
    <row r="13" spans="1:11" ht="16.5" customHeight="1">
      <c r="A13" s="423" t="s">
        <v>326</v>
      </c>
      <c r="B13" s="50" t="s">
        <v>51</v>
      </c>
      <c r="C13" s="397" t="s">
        <v>94</v>
      </c>
      <c r="D13" s="398"/>
      <c r="E13" s="398"/>
      <c r="F13" s="398"/>
      <c r="G13" s="399"/>
      <c r="I13" s="47"/>
      <c r="J13" s="48" t="s">
        <v>97</v>
      </c>
      <c r="K13" s="49" t="s">
        <v>75</v>
      </c>
    </row>
    <row r="14" spans="1:11" ht="16.5" customHeight="1">
      <c r="A14" s="424"/>
      <c r="B14" s="51" t="s">
        <v>3</v>
      </c>
      <c r="C14" s="428" t="s">
        <v>43</v>
      </c>
      <c r="D14" s="429"/>
      <c r="E14" s="429"/>
      <c r="F14" s="429"/>
      <c r="G14" s="430"/>
      <c r="I14" s="58" t="s">
        <v>56</v>
      </c>
      <c r="J14" s="56" t="s">
        <v>57</v>
      </c>
      <c r="K14" s="57" t="s">
        <v>58</v>
      </c>
    </row>
    <row r="15" spans="1:11" ht="16.5" customHeight="1">
      <c r="A15" s="424"/>
      <c r="B15" s="51" t="s">
        <v>4</v>
      </c>
      <c r="C15" s="428" t="s">
        <v>44</v>
      </c>
      <c r="D15" s="429"/>
      <c r="E15" s="429"/>
      <c r="F15" s="429"/>
      <c r="G15" s="430"/>
      <c r="I15" s="58" t="s">
        <v>59</v>
      </c>
      <c r="J15" s="56" t="s">
        <v>57</v>
      </c>
      <c r="K15" s="57" t="s">
        <v>60</v>
      </c>
    </row>
    <row r="16" spans="1:11" ht="16.5" customHeight="1">
      <c r="A16" s="424"/>
      <c r="B16" s="51" t="s">
        <v>5</v>
      </c>
      <c r="C16" s="402" t="s">
        <v>34</v>
      </c>
      <c r="D16" s="403"/>
      <c r="E16" s="403"/>
      <c r="F16" s="403"/>
      <c r="G16" s="404"/>
      <c r="I16" s="58" t="s">
        <v>61</v>
      </c>
      <c r="J16" s="56" t="s">
        <v>57</v>
      </c>
      <c r="K16" s="57" t="s">
        <v>62</v>
      </c>
    </row>
    <row r="17" spans="1:11" ht="16.5" customHeight="1">
      <c r="A17" s="424"/>
      <c r="B17" s="51" t="s">
        <v>6</v>
      </c>
      <c r="C17" s="5" t="s">
        <v>189</v>
      </c>
      <c r="D17" s="421" t="s">
        <v>36</v>
      </c>
      <c r="E17" s="421"/>
      <c r="F17" s="421"/>
      <c r="G17" s="422"/>
      <c r="I17" s="58" t="s">
        <v>63</v>
      </c>
      <c r="J17" s="56" t="s">
        <v>64</v>
      </c>
      <c r="K17" s="57" t="s">
        <v>65</v>
      </c>
    </row>
    <row r="18" spans="1:11" ht="16.5" customHeight="1">
      <c r="A18" s="424"/>
      <c r="B18" s="51" t="s">
        <v>7</v>
      </c>
      <c r="C18" s="402" t="s">
        <v>34</v>
      </c>
      <c r="D18" s="403"/>
      <c r="E18" s="403"/>
      <c r="F18" s="403"/>
      <c r="G18" s="404"/>
      <c r="I18" s="58" t="s">
        <v>89</v>
      </c>
      <c r="J18" s="56" t="s">
        <v>64</v>
      </c>
      <c r="K18" s="57" t="s">
        <v>62</v>
      </c>
    </row>
    <row r="19" spans="1:11" ht="16.5" customHeight="1">
      <c r="A19" s="425"/>
      <c r="B19" s="52" t="s">
        <v>27</v>
      </c>
      <c r="C19" s="405" t="s">
        <v>35</v>
      </c>
      <c r="D19" s="406"/>
      <c r="E19" s="406"/>
      <c r="F19" s="406"/>
      <c r="G19" s="407"/>
      <c r="I19" s="58" t="s">
        <v>66</v>
      </c>
      <c r="J19" s="56" t="s">
        <v>67</v>
      </c>
      <c r="K19" s="57" t="s">
        <v>67</v>
      </c>
    </row>
    <row r="20" spans="1:11" ht="16.5" customHeight="1">
      <c r="A20" s="461" t="s">
        <v>327</v>
      </c>
      <c r="B20" s="53" t="s">
        <v>51</v>
      </c>
      <c r="C20" s="464" t="s">
        <v>95</v>
      </c>
      <c r="D20" s="465"/>
      <c r="E20" s="465"/>
      <c r="F20" s="465"/>
      <c r="G20" s="466"/>
      <c r="I20" s="58" t="s">
        <v>68</v>
      </c>
      <c r="J20" s="56" t="s">
        <v>69</v>
      </c>
      <c r="K20" s="57" t="s">
        <v>69</v>
      </c>
    </row>
    <row r="21" spans="1:11" ht="16.5" customHeight="1">
      <c r="A21" s="462"/>
      <c r="B21" s="51" t="s">
        <v>3</v>
      </c>
      <c r="C21" s="428" t="s">
        <v>29</v>
      </c>
      <c r="D21" s="429"/>
      <c r="E21" s="429"/>
      <c r="F21" s="429"/>
      <c r="G21" s="430"/>
      <c r="I21" s="59" t="s">
        <v>70</v>
      </c>
      <c r="J21" s="56" t="s">
        <v>71</v>
      </c>
      <c r="K21" s="57" t="s">
        <v>71</v>
      </c>
    </row>
    <row r="22" spans="1:11" ht="16.5" customHeight="1">
      <c r="A22" s="462"/>
      <c r="B22" s="51" t="s">
        <v>4</v>
      </c>
      <c r="C22" s="428" t="s">
        <v>30</v>
      </c>
      <c r="D22" s="429"/>
      <c r="E22" s="429"/>
      <c r="F22" s="429"/>
      <c r="G22" s="430"/>
      <c r="I22" s="60"/>
      <c r="J22" s="56" t="s">
        <v>72</v>
      </c>
      <c r="K22" s="57" t="s">
        <v>72</v>
      </c>
    </row>
    <row r="23" spans="1:11" ht="16.5" customHeight="1">
      <c r="A23" s="462"/>
      <c r="B23" s="51" t="s">
        <v>5</v>
      </c>
      <c r="C23" s="402" t="s">
        <v>34</v>
      </c>
      <c r="D23" s="403"/>
      <c r="E23" s="403"/>
      <c r="F23" s="403"/>
      <c r="G23" s="404"/>
      <c r="I23" s="61"/>
      <c r="J23" s="56" t="s">
        <v>73</v>
      </c>
      <c r="K23" s="57" t="s">
        <v>73</v>
      </c>
    </row>
    <row r="24" spans="1:11" ht="16.5" customHeight="1">
      <c r="A24" s="462"/>
      <c r="B24" s="51" t="s">
        <v>6</v>
      </c>
      <c r="C24" s="5" t="s">
        <v>189</v>
      </c>
      <c r="D24" s="417" t="s">
        <v>36</v>
      </c>
      <c r="E24" s="418"/>
      <c r="F24" s="418"/>
      <c r="G24" s="419"/>
      <c r="I24" s="415" t="s">
        <v>78</v>
      </c>
      <c r="J24" s="415"/>
      <c r="K24" s="415"/>
    </row>
    <row r="25" spans="1:11" ht="16.5" customHeight="1">
      <c r="A25" s="462"/>
      <c r="B25" s="51" t="s">
        <v>7</v>
      </c>
      <c r="C25" s="402" t="s">
        <v>34</v>
      </c>
      <c r="D25" s="403"/>
      <c r="E25" s="403"/>
      <c r="F25" s="403"/>
      <c r="G25" s="404"/>
      <c r="I25" s="252"/>
      <c r="J25" s="253"/>
      <c r="K25" s="253"/>
    </row>
    <row r="26" spans="1:11" ht="16.5" customHeight="1">
      <c r="A26" s="463"/>
      <c r="B26" s="54" t="s">
        <v>27</v>
      </c>
      <c r="C26" s="405" t="s">
        <v>35</v>
      </c>
      <c r="D26" s="406"/>
      <c r="E26" s="406"/>
      <c r="F26" s="406"/>
      <c r="G26" s="407"/>
      <c r="I26" s="396"/>
      <c r="J26" s="396"/>
      <c r="K26" s="396"/>
    </row>
    <row r="27" spans="1:11" ht="16.5" customHeight="1">
      <c r="A27" s="461" t="s">
        <v>328</v>
      </c>
      <c r="B27" s="50" t="s">
        <v>51</v>
      </c>
      <c r="C27" s="397" t="s">
        <v>96</v>
      </c>
      <c r="D27" s="398"/>
      <c r="E27" s="398"/>
      <c r="F27" s="398"/>
      <c r="G27" s="399"/>
      <c r="I27" s="396"/>
      <c r="J27" s="396"/>
      <c r="K27" s="396"/>
    </row>
    <row r="28" spans="1:11" ht="16.5" customHeight="1">
      <c r="A28" s="462"/>
      <c r="B28" s="51" t="s">
        <v>3</v>
      </c>
      <c r="C28" s="428" t="s">
        <v>31</v>
      </c>
      <c r="D28" s="429"/>
      <c r="E28" s="429"/>
      <c r="F28" s="429"/>
      <c r="G28" s="430"/>
    </row>
    <row r="29" spans="1:11" ht="16.5" customHeight="1">
      <c r="A29" s="462"/>
      <c r="B29" s="51" t="s">
        <v>4</v>
      </c>
      <c r="C29" s="428" t="s">
        <v>32</v>
      </c>
      <c r="D29" s="429"/>
      <c r="E29" s="429"/>
      <c r="F29" s="429"/>
      <c r="G29" s="430"/>
    </row>
    <row r="30" spans="1:11" ht="16.5" customHeight="1">
      <c r="A30" s="462"/>
      <c r="B30" s="51" t="s">
        <v>5</v>
      </c>
      <c r="C30" s="402" t="s">
        <v>34</v>
      </c>
      <c r="D30" s="403"/>
      <c r="E30" s="403"/>
      <c r="F30" s="403"/>
      <c r="G30" s="404"/>
    </row>
    <row r="31" spans="1:11" ht="16.5" customHeight="1">
      <c r="A31" s="462"/>
      <c r="B31" s="51" t="s">
        <v>6</v>
      </c>
      <c r="C31" s="5" t="s">
        <v>189</v>
      </c>
      <c r="D31" s="420" t="s">
        <v>36</v>
      </c>
      <c r="E31" s="421"/>
      <c r="F31" s="421"/>
      <c r="G31" s="422"/>
    </row>
    <row r="32" spans="1:11" ht="16.5" customHeight="1">
      <c r="A32" s="462"/>
      <c r="B32" s="51" t="s">
        <v>7</v>
      </c>
      <c r="C32" s="402" t="s">
        <v>34</v>
      </c>
      <c r="D32" s="403"/>
      <c r="E32" s="403"/>
      <c r="F32" s="403"/>
      <c r="G32" s="404"/>
    </row>
    <row r="33" spans="1:10" ht="16.5" customHeight="1" thickBot="1">
      <c r="A33" s="462"/>
      <c r="B33" s="52" t="s">
        <v>27</v>
      </c>
      <c r="C33" s="405" t="s">
        <v>35</v>
      </c>
      <c r="D33" s="406"/>
      <c r="E33" s="406"/>
      <c r="F33" s="406"/>
      <c r="G33" s="407"/>
    </row>
    <row r="34" spans="1:10" ht="24" customHeight="1" thickTop="1">
      <c r="A34" s="454" t="s">
        <v>169</v>
      </c>
      <c r="B34" s="55" t="s">
        <v>47</v>
      </c>
      <c r="C34" s="456" t="s">
        <v>37</v>
      </c>
      <c r="D34" s="457"/>
      <c r="E34" s="457"/>
      <c r="F34" s="457"/>
      <c r="G34" s="458"/>
      <c r="I34" s="413" t="s">
        <v>82</v>
      </c>
      <c r="J34" s="414"/>
    </row>
    <row r="35" spans="1:10" ht="24" customHeight="1">
      <c r="A35" s="455"/>
      <c r="B35" s="54" t="s">
        <v>46</v>
      </c>
      <c r="C35" s="467" t="s">
        <v>50</v>
      </c>
      <c r="D35" s="468"/>
      <c r="E35" s="468"/>
      <c r="F35" s="400"/>
      <c r="G35" s="401"/>
      <c r="I35" s="411" t="s">
        <v>74</v>
      </c>
      <c r="J35" s="412"/>
    </row>
    <row r="36" spans="1:10" ht="16.5" customHeight="1">
      <c r="A36" s="423" t="s">
        <v>55</v>
      </c>
      <c r="B36" s="50" t="s">
        <v>52</v>
      </c>
      <c r="C36" s="397" t="s">
        <v>80</v>
      </c>
      <c r="D36" s="398"/>
      <c r="E36" s="398"/>
      <c r="F36" s="398"/>
      <c r="G36" s="399"/>
    </row>
    <row r="37" spans="1:10" ht="16.5" customHeight="1">
      <c r="A37" s="459"/>
      <c r="B37" s="51" t="s">
        <v>4</v>
      </c>
      <c r="C37" s="428" t="s">
        <v>33</v>
      </c>
      <c r="D37" s="429"/>
      <c r="E37" s="429"/>
      <c r="F37" s="429"/>
      <c r="G37" s="430"/>
    </row>
    <row r="38" spans="1:10" ht="16.5" customHeight="1">
      <c r="A38" s="460"/>
      <c r="B38" s="54" t="s">
        <v>6</v>
      </c>
      <c r="C38" s="6" t="s">
        <v>189</v>
      </c>
      <c r="D38" s="408" t="s">
        <v>36</v>
      </c>
      <c r="E38" s="408"/>
      <c r="F38" s="408"/>
      <c r="G38" s="409"/>
      <c r="H38" s="4" t="s">
        <v>79</v>
      </c>
    </row>
    <row r="39" spans="1:10" ht="9" customHeight="1">
      <c r="A39" s="254"/>
      <c r="C39" s="255"/>
      <c r="D39" s="255"/>
      <c r="E39" s="255"/>
      <c r="F39" s="255"/>
      <c r="G39" s="255"/>
    </row>
    <row r="40" spans="1:10" ht="77.25" customHeight="1">
      <c r="A40" s="256" t="s">
        <v>385</v>
      </c>
      <c r="B40" s="257" t="s">
        <v>38</v>
      </c>
      <c r="C40" s="390" t="s">
        <v>329</v>
      </c>
      <c r="D40" s="391"/>
      <c r="E40" s="391"/>
      <c r="F40" s="391"/>
      <c r="G40" s="392"/>
      <c r="H40" s="258" t="s">
        <v>379</v>
      </c>
      <c r="I40" s="259"/>
      <c r="J40" s="259"/>
    </row>
    <row r="41" spans="1:10" ht="24" customHeight="1">
      <c r="A41" s="260"/>
      <c r="B41" s="261" t="s">
        <v>39</v>
      </c>
      <c r="C41" s="393" t="s">
        <v>330</v>
      </c>
      <c r="D41" s="394"/>
      <c r="E41" s="394"/>
      <c r="F41" s="394"/>
      <c r="G41" s="395"/>
      <c r="H41" s="262"/>
      <c r="I41" s="259"/>
      <c r="J41" s="259"/>
    </row>
    <row r="42" spans="1:10" ht="77.25" customHeight="1">
      <c r="A42" s="256" t="s">
        <v>386</v>
      </c>
      <c r="B42" s="257" t="s">
        <v>38</v>
      </c>
      <c r="C42" s="390" t="s">
        <v>331</v>
      </c>
      <c r="D42" s="391"/>
      <c r="E42" s="391"/>
      <c r="F42" s="391"/>
      <c r="G42" s="392"/>
      <c r="H42" s="258" t="s">
        <v>380</v>
      </c>
      <c r="I42" s="263"/>
      <c r="J42" s="263"/>
    </row>
    <row r="43" spans="1:10" ht="24" customHeight="1">
      <c r="A43" s="264"/>
      <c r="B43" s="261" t="s">
        <v>17</v>
      </c>
      <c r="C43" s="393" t="s">
        <v>330</v>
      </c>
      <c r="D43" s="394"/>
      <c r="E43" s="394"/>
      <c r="F43" s="394"/>
      <c r="G43" s="395"/>
      <c r="H43" s="262"/>
      <c r="I43" s="263"/>
      <c r="J43" s="263"/>
    </row>
  </sheetData>
  <sheetProtection algorithmName="SHA-512" hashValue="klThiiYTlvW64BYjEH25XkKJDo5sXE98nWW0BW/ZbYiOOwZsUB11wc/gUGnKRicJAmF/4ClXS9EoaFTTnrKoOw==" saltValue="qbjyDDS8HwkC+J5q6uXjTQ==" spinCount="100000" sheet="1" formatCells="0" formatColumns="0" formatRows="0"/>
  <mergeCells count="56">
    <mergeCell ref="A8:B8"/>
    <mergeCell ref="A9:B9"/>
    <mergeCell ref="C8:G8"/>
    <mergeCell ref="C29:G29"/>
    <mergeCell ref="C30:G30"/>
    <mergeCell ref="C18:G18"/>
    <mergeCell ref="D17:G17"/>
    <mergeCell ref="C13:G13"/>
    <mergeCell ref="C26:G26"/>
    <mergeCell ref="C25:G25"/>
    <mergeCell ref="C19:G19"/>
    <mergeCell ref="C14:G14"/>
    <mergeCell ref="A34:A35"/>
    <mergeCell ref="C34:G34"/>
    <mergeCell ref="A36:A38"/>
    <mergeCell ref="A20:A26"/>
    <mergeCell ref="A27:A33"/>
    <mergeCell ref="C23:G23"/>
    <mergeCell ref="C20:G20"/>
    <mergeCell ref="C21:G21"/>
    <mergeCell ref="C22:G22"/>
    <mergeCell ref="C37:G37"/>
    <mergeCell ref="C27:G27"/>
    <mergeCell ref="C28:G28"/>
    <mergeCell ref="C35:E35"/>
    <mergeCell ref="A4:G4"/>
    <mergeCell ref="D24:G24"/>
    <mergeCell ref="D31:G31"/>
    <mergeCell ref="A13:A19"/>
    <mergeCell ref="A11:B11"/>
    <mergeCell ref="C15:G15"/>
    <mergeCell ref="A5:G5"/>
    <mergeCell ref="A12:B12"/>
    <mergeCell ref="C6:G6"/>
    <mergeCell ref="C11:G11"/>
    <mergeCell ref="C12:G12"/>
    <mergeCell ref="C9:D9"/>
    <mergeCell ref="A7:B7"/>
    <mergeCell ref="A6:B6"/>
    <mergeCell ref="C16:G16"/>
    <mergeCell ref="C7:G7"/>
    <mergeCell ref="I12:K12"/>
    <mergeCell ref="I35:J35"/>
    <mergeCell ref="I34:J34"/>
    <mergeCell ref="I27:K27"/>
    <mergeCell ref="I24:K24"/>
    <mergeCell ref="C42:G42"/>
    <mergeCell ref="C43:G43"/>
    <mergeCell ref="C41:G41"/>
    <mergeCell ref="C40:G40"/>
    <mergeCell ref="I26:K26"/>
    <mergeCell ref="C36:G36"/>
    <mergeCell ref="F35:G35"/>
    <mergeCell ref="C32:G32"/>
    <mergeCell ref="C33:G33"/>
    <mergeCell ref="D38:G38"/>
  </mergeCells>
  <phoneticPr fontId="8"/>
  <dataValidations count="4">
    <dataValidation type="date" operator="lessThanOrEqual" allowBlank="1" showInputMessage="1" showErrorMessage="1" error="終了日は2026/3/13以前としてください。" sqref="F9" xr:uid="{BD2EA88E-79FF-4C7C-A2A6-DAD97217AC34}">
      <formula1>46094</formula1>
    </dataValidation>
    <dataValidation type="textLength" operator="equal" allowBlank="1" showInputMessage="1" showErrorMessage="1" errorTitle="桁数があっていません。" error="13桁の半角数字で入力してください。" sqref="C35:E35" xr:uid="{036EF585-C66D-45E5-9CA0-9F0AA59729CF}">
      <formula1>13</formula1>
    </dataValidation>
    <dataValidation type="textLength" operator="equal" allowBlank="1" showInputMessage="1" showErrorMessage="1" errorTitle="桁数があっていません。" error="13桁で入力してください。" sqref="C6:G6" xr:uid="{5A98E457-D4F8-449F-ADE8-A6A70B7A2C5F}">
      <formula1>13</formula1>
    </dataValidation>
    <dataValidation type="date" operator="lessThanOrEqual" allowBlank="1" showInputMessage="1" showErrorMessage="1" error="yyyy/m/d　形式で入力してください。開始日は7月下旬以降としてください。" sqref="C9:D9" xr:uid="{3EECA181-E9DF-4F01-91F3-B82C97F88A0F}">
      <formula1>46094</formula1>
    </dataValidation>
  </dataValidations>
  <hyperlinks>
    <hyperlink ref="I35" r:id="rId1" xr:uid="{B79B0B9E-9EBB-4F47-ABBA-3B4719843EE7}"/>
  </hyperlinks>
  <printOptions horizontalCentered="1"/>
  <pageMargins left="0.59055118110236227" right="0.59055118110236227" top="0.39370078740157483" bottom="0.39370078740157483" header="0.19685039370078741" footer="0.19685039370078741"/>
  <pageSetup paperSize="9" scale="82" orientation="portrait" r:id="rId2"/>
  <headerFooter>
    <oddHeader>&amp;C&amp;9&amp;F</oddHeader>
    <oddFooter>&amp;C&amp;10&amp;P/&amp;N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EEAD5-9FDD-49F7-8AAC-92EAF409E882}">
  <sheetPr>
    <pageSetUpPr fitToPage="1"/>
  </sheetPr>
  <dimension ref="A1:K31"/>
  <sheetViews>
    <sheetView showGridLines="0" view="pageBreakPreview" zoomScaleNormal="100" zoomScaleSheetLayoutView="100" workbookViewId="0"/>
  </sheetViews>
  <sheetFormatPr defaultRowHeight="15.75"/>
  <cols>
    <col min="1" max="1" width="18.77734375" customWidth="1"/>
    <col min="2" max="2" width="10.44140625" customWidth="1"/>
    <col min="3" max="3" width="7.33203125" customWidth="1"/>
    <col min="4" max="5" width="7.77734375" customWidth="1"/>
    <col min="6" max="6" width="13.77734375" customWidth="1"/>
    <col min="7" max="7" width="16.77734375" customWidth="1"/>
    <col min="8" max="8" width="2.77734375" customWidth="1"/>
    <col min="9" max="9" width="15.88671875" bestFit="1" customWidth="1"/>
    <col min="10" max="10" width="20.44140625" customWidth="1"/>
    <col min="11" max="12" width="24.77734375" customWidth="1"/>
  </cols>
  <sheetData>
    <row r="1" spans="1:11" ht="15" customHeight="1">
      <c r="A1" s="366"/>
      <c r="G1" s="3" t="str">
        <f>+'1)日本側交流機関概要'!G1</f>
        <v>Ver.2501</v>
      </c>
    </row>
    <row r="2" spans="1:11" ht="18" customHeight="1">
      <c r="A2" s="32" t="s">
        <v>295</v>
      </c>
      <c r="B2" s="33"/>
      <c r="C2" s="33"/>
      <c r="D2" s="33"/>
      <c r="E2" s="33"/>
      <c r="F2" s="33"/>
      <c r="G2" s="34"/>
      <c r="I2" s="65"/>
      <c r="J2" s="65"/>
    </row>
    <row r="3" spans="1:11" ht="18" customHeight="1">
      <c r="A3" s="209" t="s">
        <v>387</v>
      </c>
      <c r="B3" s="33"/>
      <c r="C3" s="33"/>
      <c r="D3" s="33"/>
      <c r="E3" s="33"/>
      <c r="F3" s="33"/>
      <c r="G3" s="34"/>
      <c r="I3" s="65"/>
      <c r="J3" s="65"/>
    </row>
    <row r="4" spans="1:11" ht="30" customHeight="1">
      <c r="A4" s="426" t="s">
        <v>332</v>
      </c>
      <c r="B4" s="427"/>
      <c r="C4" s="439" t="s">
        <v>337</v>
      </c>
      <c r="D4" s="440"/>
      <c r="E4" s="440"/>
      <c r="F4" s="440"/>
      <c r="G4" s="441"/>
    </row>
    <row r="5" spans="1:11" ht="30" customHeight="1">
      <c r="A5" s="434" t="s">
        <v>333</v>
      </c>
      <c r="B5" s="435"/>
      <c r="C5" s="442" t="s">
        <v>338</v>
      </c>
      <c r="D5" s="443"/>
      <c r="E5" s="443"/>
      <c r="F5" s="443"/>
      <c r="G5" s="444"/>
      <c r="I5" s="410" t="s">
        <v>292</v>
      </c>
      <c r="J5" s="410"/>
      <c r="K5" s="410"/>
    </row>
    <row r="6" spans="1:11" ht="16.5" customHeight="1">
      <c r="A6" s="423" t="s">
        <v>334</v>
      </c>
      <c r="B6" s="50" t="s">
        <v>51</v>
      </c>
      <c r="C6" s="397" t="s">
        <v>98</v>
      </c>
      <c r="D6" s="398"/>
      <c r="E6" s="398"/>
      <c r="F6" s="398"/>
      <c r="G6" s="399"/>
      <c r="I6" s="47"/>
      <c r="J6" s="48" t="s">
        <v>171</v>
      </c>
      <c r="K6" s="49" t="s">
        <v>75</v>
      </c>
    </row>
    <row r="7" spans="1:11" ht="16.5" customHeight="1">
      <c r="A7" s="424"/>
      <c r="B7" s="51" t="s">
        <v>3</v>
      </c>
      <c r="C7" s="428" t="s">
        <v>99</v>
      </c>
      <c r="D7" s="429"/>
      <c r="E7" s="429"/>
      <c r="F7" s="429"/>
      <c r="G7" s="430"/>
      <c r="I7" s="58" t="s">
        <v>56</v>
      </c>
      <c r="J7" s="56" t="s">
        <v>57</v>
      </c>
      <c r="K7" s="57" t="s">
        <v>58</v>
      </c>
    </row>
    <row r="8" spans="1:11" ht="16.5" customHeight="1">
      <c r="A8" s="424"/>
      <c r="B8" s="51" t="s">
        <v>4</v>
      </c>
      <c r="C8" s="428" t="s">
        <v>100</v>
      </c>
      <c r="D8" s="429"/>
      <c r="E8" s="429"/>
      <c r="F8" s="429"/>
      <c r="G8" s="430"/>
      <c r="I8" s="58" t="s">
        <v>59</v>
      </c>
      <c r="J8" s="56" t="s">
        <v>57</v>
      </c>
      <c r="K8" s="57" t="s">
        <v>60</v>
      </c>
    </row>
    <row r="9" spans="1:11" ht="16.5" customHeight="1">
      <c r="A9" s="424"/>
      <c r="B9" s="51" t="s">
        <v>5</v>
      </c>
      <c r="C9" s="402" t="s">
        <v>34</v>
      </c>
      <c r="D9" s="403"/>
      <c r="E9" s="403"/>
      <c r="F9" s="403"/>
      <c r="G9" s="404"/>
      <c r="I9" s="58" t="s">
        <v>61</v>
      </c>
      <c r="J9" s="56" t="s">
        <v>57</v>
      </c>
      <c r="K9" s="57" t="s">
        <v>62</v>
      </c>
    </row>
    <row r="10" spans="1:11" ht="16.5" customHeight="1">
      <c r="A10" s="424"/>
      <c r="B10" s="51" t="s">
        <v>6</v>
      </c>
      <c r="C10" s="5" t="s">
        <v>189</v>
      </c>
      <c r="D10" s="421" t="s">
        <v>36</v>
      </c>
      <c r="E10" s="421"/>
      <c r="F10" s="421"/>
      <c r="G10" s="422"/>
      <c r="I10" s="58" t="s">
        <v>63</v>
      </c>
      <c r="J10" s="56" t="s">
        <v>64</v>
      </c>
      <c r="K10" s="57" t="s">
        <v>65</v>
      </c>
    </row>
    <row r="11" spans="1:11" ht="16.5" customHeight="1">
      <c r="A11" s="424"/>
      <c r="B11" s="51" t="s">
        <v>7</v>
      </c>
      <c r="C11" s="402" t="s">
        <v>34</v>
      </c>
      <c r="D11" s="403"/>
      <c r="E11" s="403"/>
      <c r="F11" s="403"/>
      <c r="G11" s="404"/>
      <c r="I11" s="58" t="s">
        <v>89</v>
      </c>
      <c r="J11" s="56" t="s">
        <v>64</v>
      </c>
      <c r="K11" s="57" t="s">
        <v>62</v>
      </c>
    </row>
    <row r="12" spans="1:11" ht="16.5" customHeight="1">
      <c r="A12" s="425"/>
      <c r="B12" s="52" t="s">
        <v>27</v>
      </c>
      <c r="C12" s="405" t="s">
        <v>35</v>
      </c>
      <c r="D12" s="406"/>
      <c r="E12" s="406"/>
      <c r="F12" s="406"/>
      <c r="G12" s="407"/>
      <c r="I12" s="58" t="s">
        <v>66</v>
      </c>
      <c r="J12" s="56" t="s">
        <v>67</v>
      </c>
      <c r="K12" s="57" t="s">
        <v>67</v>
      </c>
    </row>
    <row r="13" spans="1:11" ht="16.5" customHeight="1">
      <c r="A13" s="476" t="s">
        <v>335</v>
      </c>
      <c r="B13" s="53" t="s">
        <v>51</v>
      </c>
      <c r="C13" s="464" t="s">
        <v>101</v>
      </c>
      <c r="D13" s="465"/>
      <c r="E13" s="465"/>
      <c r="F13" s="465"/>
      <c r="G13" s="466"/>
      <c r="I13" s="58" t="s">
        <v>68</v>
      </c>
      <c r="J13" s="56" t="s">
        <v>69</v>
      </c>
      <c r="K13" s="57" t="s">
        <v>69</v>
      </c>
    </row>
    <row r="14" spans="1:11" ht="16.5" customHeight="1">
      <c r="A14" s="462"/>
      <c r="B14" s="51" t="s">
        <v>3</v>
      </c>
      <c r="C14" s="428" t="s">
        <v>29</v>
      </c>
      <c r="D14" s="429"/>
      <c r="E14" s="429"/>
      <c r="F14" s="429"/>
      <c r="G14" s="430"/>
      <c r="I14" s="59" t="s">
        <v>70</v>
      </c>
      <c r="J14" s="56" t="s">
        <v>71</v>
      </c>
      <c r="K14" s="57" t="s">
        <v>71</v>
      </c>
    </row>
    <row r="15" spans="1:11" ht="16.5" customHeight="1">
      <c r="A15" s="462"/>
      <c r="B15" s="51" t="s">
        <v>4</v>
      </c>
      <c r="C15" s="428" t="s">
        <v>30</v>
      </c>
      <c r="D15" s="429"/>
      <c r="E15" s="429"/>
      <c r="F15" s="429"/>
      <c r="G15" s="430"/>
      <c r="I15" s="60"/>
      <c r="J15" s="56" t="s">
        <v>72</v>
      </c>
      <c r="K15" s="57" t="s">
        <v>72</v>
      </c>
    </row>
    <row r="16" spans="1:11" ht="16.5" customHeight="1">
      <c r="A16" s="462"/>
      <c r="B16" s="51" t="s">
        <v>5</v>
      </c>
      <c r="C16" s="402" t="s">
        <v>34</v>
      </c>
      <c r="D16" s="403"/>
      <c r="E16" s="403"/>
      <c r="F16" s="403"/>
      <c r="G16" s="404"/>
      <c r="I16" s="61"/>
      <c r="J16" s="56" t="s">
        <v>73</v>
      </c>
      <c r="K16" s="57" t="s">
        <v>73</v>
      </c>
    </row>
    <row r="17" spans="1:11" ht="16.5" customHeight="1">
      <c r="A17" s="462"/>
      <c r="B17" s="51" t="s">
        <v>6</v>
      </c>
      <c r="C17" s="5" t="s">
        <v>189</v>
      </c>
      <c r="D17" s="417" t="s">
        <v>36</v>
      </c>
      <c r="E17" s="418"/>
      <c r="F17" s="418"/>
      <c r="G17" s="419"/>
      <c r="I17" s="415" t="s">
        <v>78</v>
      </c>
      <c r="J17" s="415"/>
      <c r="K17" s="415"/>
    </row>
    <row r="18" spans="1:11" ht="16.5" customHeight="1">
      <c r="A18" s="462"/>
      <c r="B18" s="51" t="s">
        <v>7</v>
      </c>
      <c r="C18" s="402" t="s">
        <v>34</v>
      </c>
      <c r="D18" s="403"/>
      <c r="E18" s="403"/>
      <c r="F18" s="403"/>
      <c r="G18" s="404"/>
    </row>
    <row r="19" spans="1:11" ht="16.5" customHeight="1">
      <c r="A19" s="463"/>
      <c r="B19" s="54" t="s">
        <v>27</v>
      </c>
      <c r="C19" s="405" t="s">
        <v>35</v>
      </c>
      <c r="D19" s="406"/>
      <c r="E19" s="406"/>
      <c r="F19" s="406"/>
      <c r="G19" s="407"/>
    </row>
    <row r="20" spans="1:11" ht="16.5" customHeight="1">
      <c r="A20" s="476" t="s">
        <v>336</v>
      </c>
      <c r="B20" s="50" t="s">
        <v>51</v>
      </c>
      <c r="C20" s="397" t="s">
        <v>102</v>
      </c>
      <c r="D20" s="398"/>
      <c r="E20" s="398"/>
      <c r="F20" s="398"/>
      <c r="G20" s="399"/>
      <c r="I20" s="396"/>
      <c r="J20" s="396"/>
      <c r="K20" s="396"/>
    </row>
    <row r="21" spans="1:11" ht="16.5" customHeight="1">
      <c r="A21" s="462"/>
      <c r="B21" s="51" t="s">
        <v>3</v>
      </c>
      <c r="C21" s="428" t="s">
        <v>31</v>
      </c>
      <c r="D21" s="429"/>
      <c r="E21" s="429"/>
      <c r="F21" s="429"/>
      <c r="G21" s="430"/>
    </row>
    <row r="22" spans="1:11" ht="16.5" customHeight="1">
      <c r="A22" s="462"/>
      <c r="B22" s="51" t="s">
        <v>4</v>
      </c>
      <c r="C22" s="428" t="s">
        <v>32</v>
      </c>
      <c r="D22" s="429"/>
      <c r="E22" s="429"/>
      <c r="F22" s="429"/>
      <c r="G22" s="430"/>
    </row>
    <row r="23" spans="1:11" ht="16.5" customHeight="1">
      <c r="A23" s="462"/>
      <c r="B23" s="51" t="s">
        <v>5</v>
      </c>
      <c r="C23" s="402" t="s">
        <v>34</v>
      </c>
      <c r="D23" s="403"/>
      <c r="E23" s="403"/>
      <c r="F23" s="403"/>
      <c r="G23" s="404"/>
    </row>
    <row r="24" spans="1:11" ht="16.5" customHeight="1">
      <c r="A24" s="462"/>
      <c r="B24" s="51" t="s">
        <v>6</v>
      </c>
      <c r="C24" s="5" t="s">
        <v>189</v>
      </c>
      <c r="D24" s="420" t="s">
        <v>36</v>
      </c>
      <c r="E24" s="421"/>
      <c r="F24" s="421"/>
      <c r="G24" s="422"/>
    </row>
    <row r="25" spans="1:11" ht="16.5" customHeight="1">
      <c r="A25" s="462"/>
      <c r="B25" s="51" t="s">
        <v>7</v>
      </c>
      <c r="C25" s="402" t="s">
        <v>34</v>
      </c>
      <c r="D25" s="403"/>
      <c r="E25" s="403"/>
      <c r="F25" s="403"/>
      <c r="G25" s="404"/>
    </row>
    <row r="26" spans="1:11" ht="16.5" customHeight="1" thickBot="1">
      <c r="A26" s="462"/>
      <c r="B26" s="52" t="s">
        <v>27</v>
      </c>
      <c r="C26" s="405" t="s">
        <v>35</v>
      </c>
      <c r="D26" s="406"/>
      <c r="E26" s="406"/>
      <c r="F26" s="406"/>
      <c r="G26" s="407"/>
    </row>
    <row r="27" spans="1:11" ht="16.5" customHeight="1" thickTop="1">
      <c r="A27" s="454" t="s">
        <v>170</v>
      </c>
      <c r="B27" s="55" t="s">
        <v>47</v>
      </c>
      <c r="C27" s="456" t="s">
        <v>37</v>
      </c>
      <c r="D27" s="457"/>
      <c r="E27" s="457"/>
      <c r="F27" s="457"/>
      <c r="G27" s="458"/>
      <c r="I27" s="413" t="s">
        <v>82</v>
      </c>
      <c r="J27" s="414"/>
    </row>
    <row r="28" spans="1:11">
      <c r="A28" s="455"/>
      <c r="B28" s="54" t="s">
        <v>42</v>
      </c>
      <c r="C28" s="467" t="s">
        <v>50</v>
      </c>
      <c r="D28" s="468"/>
      <c r="E28" s="468"/>
      <c r="F28" s="400"/>
      <c r="G28" s="401"/>
      <c r="I28" s="474" t="s">
        <v>74</v>
      </c>
      <c r="J28" s="412"/>
    </row>
    <row r="29" spans="1:11" ht="16.5" customHeight="1">
      <c r="A29" s="475" t="s">
        <v>274</v>
      </c>
      <c r="B29" s="50" t="s">
        <v>52</v>
      </c>
      <c r="C29" s="397" t="s">
        <v>80</v>
      </c>
      <c r="D29" s="398"/>
      <c r="E29" s="398"/>
      <c r="F29" s="398"/>
      <c r="G29" s="399"/>
    </row>
    <row r="30" spans="1:11" ht="16.5" customHeight="1">
      <c r="A30" s="459"/>
      <c r="B30" s="51" t="s">
        <v>4</v>
      </c>
      <c r="C30" s="428" t="s">
        <v>33</v>
      </c>
      <c r="D30" s="429"/>
      <c r="E30" s="429"/>
      <c r="F30" s="429"/>
      <c r="G30" s="430"/>
    </row>
    <row r="31" spans="1:11">
      <c r="A31" s="460"/>
      <c r="B31" s="54" t="s">
        <v>6</v>
      </c>
      <c r="C31" s="6" t="s">
        <v>190</v>
      </c>
      <c r="D31" s="408" t="s">
        <v>36</v>
      </c>
      <c r="E31" s="408"/>
      <c r="F31" s="408"/>
      <c r="G31" s="409"/>
      <c r="H31" s="4" t="s">
        <v>79</v>
      </c>
    </row>
  </sheetData>
  <sheetProtection algorithmName="SHA-512" hashValue="zHGruZbUkE0O3Eu+7Ib8eZEB1nf1VfYHFzflsgPeZeiz2zEtX0owsPi/XYSEoKHEwEPRGpotYwU/GMl/eQ9EgQ==" saltValue="FMz5PETtGrlotST/ma7How==" spinCount="100000" sheet="1" formatCells="0" formatColumns="0" formatRows="0"/>
  <mergeCells count="41">
    <mergeCell ref="A4:B4"/>
    <mergeCell ref="C4:G4"/>
    <mergeCell ref="A5:B5"/>
    <mergeCell ref="C5:G5"/>
    <mergeCell ref="I5:K5"/>
    <mergeCell ref="C18:G18"/>
    <mergeCell ref="C19:G19"/>
    <mergeCell ref="A6:A12"/>
    <mergeCell ref="C6:G6"/>
    <mergeCell ref="C7:G7"/>
    <mergeCell ref="C8:G8"/>
    <mergeCell ref="C9:G9"/>
    <mergeCell ref="D10:G10"/>
    <mergeCell ref="C11:G11"/>
    <mergeCell ref="C12:G12"/>
    <mergeCell ref="I17:K17"/>
    <mergeCell ref="A20:A26"/>
    <mergeCell ref="C20:G20"/>
    <mergeCell ref="I20:K20"/>
    <mergeCell ref="C21:G21"/>
    <mergeCell ref="C22:G22"/>
    <mergeCell ref="C23:G23"/>
    <mergeCell ref="D24:G24"/>
    <mergeCell ref="C25:G25"/>
    <mergeCell ref="C26:G26"/>
    <mergeCell ref="A13:A19"/>
    <mergeCell ref="C13:G13"/>
    <mergeCell ref="C14:G14"/>
    <mergeCell ref="C15:G15"/>
    <mergeCell ref="C16:G16"/>
    <mergeCell ref="D17:G17"/>
    <mergeCell ref="I27:J27"/>
    <mergeCell ref="C28:E28"/>
    <mergeCell ref="F28:G28"/>
    <mergeCell ref="I28:J28"/>
    <mergeCell ref="A29:A31"/>
    <mergeCell ref="C29:G29"/>
    <mergeCell ref="C30:G30"/>
    <mergeCell ref="D31:G31"/>
    <mergeCell ref="A27:A28"/>
    <mergeCell ref="C27:G27"/>
  </mergeCells>
  <phoneticPr fontId="8"/>
  <dataValidations count="1">
    <dataValidation type="textLength" operator="equal" allowBlank="1" showInputMessage="1" showErrorMessage="1" errorTitle="桁数があっていません。" error="13桁の半角数字で入力してください。" sqref="C28:E28" xr:uid="{9984A6A0-6329-4606-AA2A-D5C15E09F2DA}">
      <formula1>13</formula1>
    </dataValidation>
  </dataValidations>
  <printOptions horizontalCentered="1"/>
  <pageMargins left="0.59055118110236227" right="0.59055118110236227" top="0.39370078740157483" bottom="0.39370078740157483" header="0.19685039370078741" footer="0.19685039370078741"/>
  <pageSetup paperSize="9" scale="89" orientation="portrait" r:id="rId1"/>
  <headerFooter>
    <oddHeader>&amp;C&amp;9&amp;F</oddHeader>
    <oddFooter>&amp;C&amp;10&amp;P/&amp;N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8E2F7A-9A67-4498-BF89-8836C6761FB8}">
  <sheetPr codeName="Sheet2">
    <pageSetUpPr fitToPage="1"/>
  </sheetPr>
  <dimension ref="A1:H63"/>
  <sheetViews>
    <sheetView showGridLines="0" view="pageBreakPreview" zoomScaleNormal="100" zoomScaleSheetLayoutView="100" workbookViewId="0"/>
  </sheetViews>
  <sheetFormatPr defaultRowHeight="15.75"/>
  <cols>
    <col min="1" max="1" width="9.77734375" customWidth="1"/>
    <col min="2" max="2" width="11.77734375" customWidth="1"/>
    <col min="3" max="3" width="5.77734375" customWidth="1"/>
    <col min="4" max="4" width="28.77734375" customWidth="1"/>
    <col min="5" max="5" width="11.77734375" customWidth="1"/>
    <col min="6" max="6" width="6.77734375" customWidth="1"/>
    <col min="7" max="7" width="13.77734375" customWidth="1"/>
  </cols>
  <sheetData>
    <row r="1" spans="1:8" ht="15" customHeight="1">
      <c r="A1" s="366"/>
      <c r="G1" s="2" t="str">
        <f>'1)日本側交流機関概要'!G1</f>
        <v>Ver.2501</v>
      </c>
    </row>
    <row r="2" spans="1:8" ht="18.75" customHeight="1">
      <c r="A2" s="236" t="s">
        <v>296</v>
      </c>
      <c r="B2" s="237"/>
      <c r="C2" s="265"/>
      <c r="D2" s="266"/>
      <c r="E2" s="266"/>
      <c r="F2" s="266"/>
      <c r="G2" s="267"/>
      <c r="H2" s="268"/>
    </row>
    <row r="3" spans="1:8" ht="18" customHeight="1">
      <c r="A3" s="236" t="s">
        <v>388</v>
      </c>
      <c r="B3" s="237"/>
      <c r="C3" s="265"/>
      <c r="D3" s="266"/>
      <c r="E3" s="266"/>
      <c r="F3" s="266"/>
      <c r="G3" s="267"/>
      <c r="H3" s="268"/>
    </row>
    <row r="4" spans="1:8" ht="15" customHeight="1">
      <c r="A4" s="269" t="s">
        <v>103</v>
      </c>
      <c r="B4" s="499">
        <v>1</v>
      </c>
      <c r="C4" s="499"/>
      <c r="D4" s="499"/>
      <c r="E4" s="499"/>
      <c r="F4" s="499"/>
      <c r="G4" s="500"/>
    </row>
    <row r="5" spans="1:8" ht="15" customHeight="1">
      <c r="A5" s="501" t="s">
        <v>0</v>
      </c>
      <c r="B5" s="513" t="s">
        <v>104</v>
      </c>
      <c r="C5" s="514"/>
      <c r="D5" s="8" t="s">
        <v>20</v>
      </c>
      <c r="E5" s="72"/>
      <c r="F5" s="358"/>
      <c r="G5" s="66"/>
    </row>
    <row r="6" spans="1:8" ht="15" customHeight="1">
      <c r="A6" s="502"/>
      <c r="B6" s="503" t="s">
        <v>8</v>
      </c>
      <c r="C6" s="271" t="s">
        <v>9</v>
      </c>
      <c r="D6" s="486" t="s">
        <v>20</v>
      </c>
      <c r="E6" s="487"/>
      <c r="F6" s="487"/>
      <c r="G6" s="488"/>
    </row>
    <row r="7" spans="1:8" ht="15" customHeight="1">
      <c r="A7" s="502"/>
      <c r="B7" s="504"/>
      <c r="C7" s="271" t="s">
        <v>10</v>
      </c>
      <c r="D7" s="486" t="s">
        <v>41</v>
      </c>
      <c r="E7" s="487"/>
      <c r="F7" s="487"/>
      <c r="G7" s="488"/>
    </row>
    <row r="8" spans="1:8" ht="15" customHeight="1">
      <c r="A8" s="502"/>
      <c r="B8" s="505" t="s">
        <v>181</v>
      </c>
      <c r="C8" s="271" t="s">
        <v>9</v>
      </c>
      <c r="D8" s="486" t="s">
        <v>20</v>
      </c>
      <c r="E8" s="487"/>
      <c r="F8" s="487"/>
      <c r="G8" s="488"/>
    </row>
    <row r="9" spans="1:8" ht="15" customHeight="1">
      <c r="A9" s="502"/>
      <c r="B9" s="506"/>
      <c r="C9" s="271" t="s">
        <v>10</v>
      </c>
      <c r="D9" s="486" t="s">
        <v>41</v>
      </c>
      <c r="E9" s="487"/>
      <c r="F9" s="487"/>
      <c r="G9" s="488"/>
    </row>
    <row r="10" spans="1:8" ht="62.1" customHeight="1">
      <c r="A10" s="502"/>
      <c r="B10" s="489" t="s">
        <v>182</v>
      </c>
      <c r="C10" s="490"/>
      <c r="D10" s="491" t="s">
        <v>20</v>
      </c>
      <c r="E10" s="492"/>
      <c r="F10" s="492"/>
      <c r="G10" s="493"/>
    </row>
    <row r="11" spans="1:8">
      <c r="A11" s="270"/>
      <c r="B11" s="494" t="s">
        <v>105</v>
      </c>
      <c r="C11" s="495"/>
      <c r="D11" s="477" t="s">
        <v>192</v>
      </c>
      <c r="E11" s="478"/>
      <c r="F11" s="478"/>
      <c r="G11" s="479"/>
    </row>
    <row r="12" spans="1:8" ht="16.5" customHeight="1">
      <c r="A12" s="480" t="s">
        <v>106</v>
      </c>
      <c r="B12" s="507" t="s">
        <v>2</v>
      </c>
      <c r="C12" s="508"/>
      <c r="D12" s="515" t="s">
        <v>193</v>
      </c>
      <c r="E12" s="516"/>
      <c r="F12" s="516"/>
      <c r="G12" s="517"/>
    </row>
    <row r="13" spans="1:8" ht="16.5" customHeight="1">
      <c r="A13" s="481"/>
      <c r="B13" s="509" t="s">
        <v>3</v>
      </c>
      <c r="C13" s="510"/>
      <c r="D13" s="496" t="s">
        <v>193</v>
      </c>
      <c r="E13" s="497"/>
      <c r="F13" s="497"/>
      <c r="G13" s="498"/>
    </row>
    <row r="14" spans="1:8" ht="16.5" customHeight="1">
      <c r="A14" s="481"/>
      <c r="B14" s="509" t="s">
        <v>4</v>
      </c>
      <c r="C14" s="510"/>
      <c r="D14" s="496" t="s">
        <v>193</v>
      </c>
      <c r="E14" s="497"/>
      <c r="F14" s="497"/>
      <c r="G14" s="498"/>
    </row>
    <row r="15" spans="1:8" ht="16.5" customHeight="1">
      <c r="A15" s="482"/>
      <c r="B15" s="511" t="s">
        <v>27</v>
      </c>
      <c r="C15" s="512"/>
      <c r="D15" s="483" t="s">
        <v>35</v>
      </c>
      <c r="E15" s="484"/>
      <c r="F15" s="484"/>
      <c r="G15" s="485"/>
    </row>
    <row r="16" spans="1:8" ht="15" customHeight="1">
      <c r="A16" s="269" t="s">
        <v>103</v>
      </c>
      <c r="B16" s="499">
        <v>2</v>
      </c>
      <c r="C16" s="499"/>
      <c r="D16" s="499"/>
      <c r="E16" s="499"/>
      <c r="F16" s="499"/>
      <c r="G16" s="500"/>
    </row>
    <row r="17" spans="1:7" ht="15" customHeight="1">
      <c r="A17" s="501" t="s">
        <v>0</v>
      </c>
      <c r="B17" s="513" t="s">
        <v>104</v>
      </c>
      <c r="C17" s="514"/>
      <c r="D17" s="8" t="s">
        <v>20</v>
      </c>
      <c r="E17" s="72"/>
      <c r="F17" s="358"/>
      <c r="G17" s="66"/>
    </row>
    <row r="18" spans="1:7" ht="15" customHeight="1">
      <c r="A18" s="502"/>
      <c r="B18" s="503" t="s">
        <v>8</v>
      </c>
      <c r="C18" s="271" t="s">
        <v>9</v>
      </c>
      <c r="D18" s="486" t="s">
        <v>20</v>
      </c>
      <c r="E18" s="487"/>
      <c r="F18" s="487"/>
      <c r="G18" s="488"/>
    </row>
    <row r="19" spans="1:7" ht="15" customHeight="1">
      <c r="A19" s="502"/>
      <c r="B19" s="504"/>
      <c r="C19" s="271" t="s">
        <v>10</v>
      </c>
      <c r="D19" s="486" t="s">
        <v>41</v>
      </c>
      <c r="E19" s="487"/>
      <c r="F19" s="487"/>
      <c r="G19" s="488"/>
    </row>
    <row r="20" spans="1:7" ht="15" customHeight="1">
      <c r="A20" s="502"/>
      <c r="B20" s="505" t="s">
        <v>181</v>
      </c>
      <c r="C20" s="271" t="s">
        <v>9</v>
      </c>
      <c r="D20" s="486" t="s">
        <v>20</v>
      </c>
      <c r="E20" s="487"/>
      <c r="F20" s="487"/>
      <c r="G20" s="488"/>
    </row>
    <row r="21" spans="1:7" ht="15" customHeight="1">
      <c r="A21" s="502"/>
      <c r="B21" s="506"/>
      <c r="C21" s="271" t="s">
        <v>10</v>
      </c>
      <c r="D21" s="486" t="s">
        <v>41</v>
      </c>
      <c r="E21" s="487"/>
      <c r="F21" s="487"/>
      <c r="G21" s="488"/>
    </row>
    <row r="22" spans="1:7" ht="62.1" customHeight="1">
      <c r="A22" s="502"/>
      <c r="B22" s="489" t="s">
        <v>182</v>
      </c>
      <c r="C22" s="490"/>
      <c r="D22" s="491" t="s">
        <v>20</v>
      </c>
      <c r="E22" s="492"/>
      <c r="F22" s="492"/>
      <c r="G22" s="493"/>
    </row>
    <row r="23" spans="1:7">
      <c r="A23" s="270"/>
      <c r="B23" s="494" t="s">
        <v>105</v>
      </c>
      <c r="C23" s="495"/>
      <c r="D23" s="477" t="s">
        <v>192</v>
      </c>
      <c r="E23" s="478"/>
      <c r="F23" s="478"/>
      <c r="G23" s="479"/>
    </row>
    <row r="24" spans="1:7" ht="16.5" customHeight="1">
      <c r="A24" s="480" t="s">
        <v>106</v>
      </c>
      <c r="B24" s="507" t="s">
        <v>2</v>
      </c>
      <c r="C24" s="508"/>
      <c r="D24" s="515" t="s">
        <v>193</v>
      </c>
      <c r="E24" s="516"/>
      <c r="F24" s="516"/>
      <c r="G24" s="517"/>
    </row>
    <row r="25" spans="1:7" ht="16.5" customHeight="1">
      <c r="A25" s="481"/>
      <c r="B25" s="509" t="s">
        <v>3</v>
      </c>
      <c r="C25" s="510"/>
      <c r="D25" s="496" t="s">
        <v>193</v>
      </c>
      <c r="E25" s="497"/>
      <c r="F25" s="497"/>
      <c r="G25" s="498"/>
    </row>
    <row r="26" spans="1:7" ht="16.5" customHeight="1">
      <c r="A26" s="481"/>
      <c r="B26" s="509" t="s">
        <v>4</v>
      </c>
      <c r="C26" s="510"/>
      <c r="D26" s="496" t="s">
        <v>193</v>
      </c>
      <c r="E26" s="497"/>
      <c r="F26" s="497"/>
      <c r="G26" s="498"/>
    </row>
    <row r="27" spans="1:7" ht="16.5" customHeight="1">
      <c r="A27" s="482"/>
      <c r="B27" s="511" t="s">
        <v>27</v>
      </c>
      <c r="C27" s="512"/>
      <c r="D27" s="483" t="s">
        <v>35</v>
      </c>
      <c r="E27" s="484"/>
      <c r="F27" s="484"/>
      <c r="G27" s="485"/>
    </row>
    <row r="28" spans="1:7" ht="15" customHeight="1">
      <c r="A28" s="269" t="s">
        <v>103</v>
      </c>
      <c r="B28" s="499">
        <v>3</v>
      </c>
      <c r="C28" s="499"/>
      <c r="D28" s="499"/>
      <c r="E28" s="499"/>
      <c r="F28" s="499"/>
      <c r="G28" s="500"/>
    </row>
    <row r="29" spans="1:7" ht="15" customHeight="1">
      <c r="A29" s="501" t="s">
        <v>0</v>
      </c>
      <c r="B29" s="513" t="s">
        <v>104</v>
      </c>
      <c r="C29" s="514"/>
      <c r="D29" s="8" t="s">
        <v>20</v>
      </c>
      <c r="E29" s="72"/>
      <c r="F29" s="358"/>
      <c r="G29" s="66"/>
    </row>
    <row r="30" spans="1:7" ht="15" customHeight="1">
      <c r="A30" s="502"/>
      <c r="B30" s="503" t="s">
        <v>8</v>
      </c>
      <c r="C30" s="271" t="s">
        <v>9</v>
      </c>
      <c r="D30" s="486" t="s">
        <v>20</v>
      </c>
      <c r="E30" s="487"/>
      <c r="F30" s="487"/>
      <c r="G30" s="488"/>
    </row>
    <row r="31" spans="1:7" ht="15" customHeight="1">
      <c r="A31" s="502"/>
      <c r="B31" s="504"/>
      <c r="C31" s="271" t="s">
        <v>10</v>
      </c>
      <c r="D31" s="486" t="s">
        <v>41</v>
      </c>
      <c r="E31" s="487"/>
      <c r="F31" s="487"/>
      <c r="G31" s="488"/>
    </row>
    <row r="32" spans="1:7" ht="15" customHeight="1">
      <c r="A32" s="502"/>
      <c r="B32" s="505" t="s">
        <v>181</v>
      </c>
      <c r="C32" s="271" t="s">
        <v>9</v>
      </c>
      <c r="D32" s="486" t="s">
        <v>20</v>
      </c>
      <c r="E32" s="487"/>
      <c r="F32" s="487"/>
      <c r="G32" s="488"/>
    </row>
    <row r="33" spans="1:7" ht="15" customHeight="1">
      <c r="A33" s="502"/>
      <c r="B33" s="506"/>
      <c r="C33" s="271" t="s">
        <v>10</v>
      </c>
      <c r="D33" s="486" t="s">
        <v>41</v>
      </c>
      <c r="E33" s="487"/>
      <c r="F33" s="487"/>
      <c r="G33" s="488"/>
    </row>
    <row r="34" spans="1:7" ht="62.1" customHeight="1">
      <c r="A34" s="502"/>
      <c r="B34" s="489" t="s">
        <v>182</v>
      </c>
      <c r="C34" s="490"/>
      <c r="D34" s="491" t="s">
        <v>20</v>
      </c>
      <c r="E34" s="492"/>
      <c r="F34" s="492"/>
      <c r="G34" s="493"/>
    </row>
    <row r="35" spans="1:7">
      <c r="A35" s="270"/>
      <c r="B35" s="494" t="s">
        <v>105</v>
      </c>
      <c r="C35" s="495"/>
      <c r="D35" s="477" t="s">
        <v>192</v>
      </c>
      <c r="E35" s="478"/>
      <c r="F35" s="478"/>
      <c r="G35" s="479"/>
    </row>
    <row r="36" spans="1:7" ht="16.5" customHeight="1">
      <c r="A36" s="480" t="s">
        <v>106</v>
      </c>
      <c r="B36" s="507" t="s">
        <v>2</v>
      </c>
      <c r="C36" s="508"/>
      <c r="D36" s="515" t="s">
        <v>193</v>
      </c>
      <c r="E36" s="516"/>
      <c r="F36" s="516"/>
      <c r="G36" s="517"/>
    </row>
    <row r="37" spans="1:7" ht="16.5" customHeight="1">
      <c r="A37" s="481"/>
      <c r="B37" s="509" t="s">
        <v>3</v>
      </c>
      <c r="C37" s="510"/>
      <c r="D37" s="496" t="s">
        <v>193</v>
      </c>
      <c r="E37" s="497"/>
      <c r="F37" s="497"/>
      <c r="G37" s="498"/>
    </row>
    <row r="38" spans="1:7" ht="16.5" customHeight="1">
      <c r="A38" s="481"/>
      <c r="B38" s="509" t="s">
        <v>4</v>
      </c>
      <c r="C38" s="510"/>
      <c r="D38" s="496" t="s">
        <v>193</v>
      </c>
      <c r="E38" s="497"/>
      <c r="F38" s="497"/>
      <c r="G38" s="498"/>
    </row>
    <row r="39" spans="1:7" ht="16.5" customHeight="1">
      <c r="A39" s="482"/>
      <c r="B39" s="511" t="s">
        <v>27</v>
      </c>
      <c r="C39" s="512"/>
      <c r="D39" s="483" t="s">
        <v>35</v>
      </c>
      <c r="E39" s="484"/>
      <c r="F39" s="484"/>
      <c r="G39" s="485"/>
    </row>
    <row r="40" spans="1:7" ht="15" customHeight="1">
      <c r="A40" s="269" t="s">
        <v>103</v>
      </c>
      <c r="B40" s="499">
        <v>4</v>
      </c>
      <c r="C40" s="499"/>
      <c r="D40" s="499"/>
      <c r="E40" s="499"/>
      <c r="F40" s="499"/>
      <c r="G40" s="500"/>
    </row>
    <row r="41" spans="1:7" ht="15" customHeight="1">
      <c r="A41" s="501" t="s">
        <v>0</v>
      </c>
      <c r="B41" s="513" t="s">
        <v>104</v>
      </c>
      <c r="C41" s="514"/>
      <c r="D41" s="8" t="s">
        <v>191</v>
      </c>
      <c r="E41" s="72"/>
      <c r="F41" s="358"/>
      <c r="G41" s="66"/>
    </row>
    <row r="42" spans="1:7" ht="15" customHeight="1">
      <c r="A42" s="502"/>
      <c r="B42" s="503" t="s">
        <v>8</v>
      </c>
      <c r="C42" s="271" t="s">
        <v>9</v>
      </c>
      <c r="D42" s="486" t="s">
        <v>20</v>
      </c>
      <c r="E42" s="487"/>
      <c r="F42" s="487"/>
      <c r="G42" s="488"/>
    </row>
    <row r="43" spans="1:7" ht="15" customHeight="1">
      <c r="A43" s="502"/>
      <c r="B43" s="504"/>
      <c r="C43" s="271" t="s">
        <v>10</v>
      </c>
      <c r="D43" s="486" t="s">
        <v>41</v>
      </c>
      <c r="E43" s="487"/>
      <c r="F43" s="487"/>
      <c r="G43" s="488"/>
    </row>
    <row r="44" spans="1:7" ht="15" customHeight="1">
      <c r="A44" s="502"/>
      <c r="B44" s="505" t="s">
        <v>181</v>
      </c>
      <c r="C44" s="271" t="s">
        <v>9</v>
      </c>
      <c r="D44" s="486" t="s">
        <v>20</v>
      </c>
      <c r="E44" s="487"/>
      <c r="F44" s="487"/>
      <c r="G44" s="488"/>
    </row>
    <row r="45" spans="1:7" ht="15" customHeight="1">
      <c r="A45" s="502"/>
      <c r="B45" s="506"/>
      <c r="C45" s="271" t="s">
        <v>10</v>
      </c>
      <c r="D45" s="486" t="s">
        <v>41</v>
      </c>
      <c r="E45" s="487"/>
      <c r="F45" s="487"/>
      <c r="G45" s="488"/>
    </row>
    <row r="46" spans="1:7" ht="62.1" customHeight="1">
      <c r="A46" s="502"/>
      <c r="B46" s="489" t="s">
        <v>182</v>
      </c>
      <c r="C46" s="490"/>
      <c r="D46" s="491" t="s">
        <v>20</v>
      </c>
      <c r="E46" s="492"/>
      <c r="F46" s="492"/>
      <c r="G46" s="493"/>
    </row>
    <row r="47" spans="1:7" ht="15.75" customHeight="1">
      <c r="A47" s="270"/>
      <c r="B47" s="494" t="s">
        <v>105</v>
      </c>
      <c r="C47" s="495"/>
      <c r="D47" s="477" t="s">
        <v>192</v>
      </c>
      <c r="E47" s="478"/>
      <c r="F47" s="478"/>
      <c r="G47" s="479"/>
    </row>
    <row r="48" spans="1:7" ht="16.5" customHeight="1">
      <c r="A48" s="480" t="s">
        <v>106</v>
      </c>
      <c r="B48" s="507" t="s">
        <v>2</v>
      </c>
      <c r="C48" s="508"/>
      <c r="D48" s="515" t="s">
        <v>193</v>
      </c>
      <c r="E48" s="516"/>
      <c r="F48" s="516"/>
      <c r="G48" s="517"/>
    </row>
    <row r="49" spans="1:7" ht="16.5" customHeight="1">
      <c r="A49" s="481"/>
      <c r="B49" s="509" t="s">
        <v>3</v>
      </c>
      <c r="C49" s="510"/>
      <c r="D49" s="496" t="s">
        <v>193</v>
      </c>
      <c r="E49" s="497"/>
      <c r="F49" s="497"/>
      <c r="G49" s="498"/>
    </row>
    <row r="50" spans="1:7" ht="16.5" customHeight="1">
      <c r="A50" s="481"/>
      <c r="B50" s="509" t="s">
        <v>4</v>
      </c>
      <c r="C50" s="510"/>
      <c r="D50" s="496" t="s">
        <v>193</v>
      </c>
      <c r="E50" s="497"/>
      <c r="F50" s="497"/>
      <c r="G50" s="498"/>
    </row>
    <row r="51" spans="1:7" ht="16.5" customHeight="1">
      <c r="A51" s="482"/>
      <c r="B51" s="511" t="s">
        <v>27</v>
      </c>
      <c r="C51" s="512"/>
      <c r="D51" s="483" t="s">
        <v>35</v>
      </c>
      <c r="E51" s="484"/>
      <c r="F51" s="484"/>
      <c r="G51" s="485"/>
    </row>
    <row r="52" spans="1:7" ht="15" customHeight="1">
      <c r="A52" s="269" t="s">
        <v>103</v>
      </c>
      <c r="B52" s="499">
        <v>5</v>
      </c>
      <c r="C52" s="499"/>
      <c r="D52" s="499"/>
      <c r="E52" s="499"/>
      <c r="F52" s="499"/>
      <c r="G52" s="500"/>
    </row>
    <row r="53" spans="1:7" ht="15" customHeight="1">
      <c r="A53" s="501" t="s">
        <v>0</v>
      </c>
      <c r="B53" s="513" t="s">
        <v>104</v>
      </c>
      <c r="C53" s="514"/>
      <c r="D53" s="8" t="s">
        <v>191</v>
      </c>
      <c r="E53" s="72"/>
      <c r="F53" s="358"/>
      <c r="G53" s="66"/>
    </row>
    <row r="54" spans="1:7" ht="15" customHeight="1">
      <c r="A54" s="502"/>
      <c r="B54" s="503" t="s">
        <v>8</v>
      </c>
      <c r="C54" s="271" t="s">
        <v>9</v>
      </c>
      <c r="D54" s="486" t="s">
        <v>20</v>
      </c>
      <c r="E54" s="487"/>
      <c r="F54" s="487"/>
      <c r="G54" s="488"/>
    </row>
    <row r="55" spans="1:7" ht="15" customHeight="1">
      <c r="A55" s="502"/>
      <c r="B55" s="504"/>
      <c r="C55" s="271" t="s">
        <v>10</v>
      </c>
      <c r="D55" s="486" t="s">
        <v>41</v>
      </c>
      <c r="E55" s="487"/>
      <c r="F55" s="487"/>
      <c r="G55" s="488"/>
    </row>
    <row r="56" spans="1:7" ht="15" customHeight="1">
      <c r="A56" s="502"/>
      <c r="B56" s="505" t="s">
        <v>181</v>
      </c>
      <c r="C56" s="271" t="s">
        <v>9</v>
      </c>
      <c r="D56" s="486" t="s">
        <v>20</v>
      </c>
      <c r="E56" s="487"/>
      <c r="F56" s="487"/>
      <c r="G56" s="488"/>
    </row>
    <row r="57" spans="1:7" ht="15" customHeight="1">
      <c r="A57" s="502"/>
      <c r="B57" s="506"/>
      <c r="C57" s="271" t="s">
        <v>10</v>
      </c>
      <c r="D57" s="486" t="s">
        <v>41</v>
      </c>
      <c r="E57" s="487"/>
      <c r="F57" s="487"/>
      <c r="G57" s="488"/>
    </row>
    <row r="58" spans="1:7" ht="62.1" customHeight="1">
      <c r="A58" s="502"/>
      <c r="B58" s="489" t="s">
        <v>182</v>
      </c>
      <c r="C58" s="490"/>
      <c r="D58" s="491" t="s">
        <v>20</v>
      </c>
      <c r="E58" s="492"/>
      <c r="F58" s="492"/>
      <c r="G58" s="493"/>
    </row>
    <row r="59" spans="1:7" ht="15.75" customHeight="1">
      <c r="A59" s="270"/>
      <c r="B59" s="494" t="s">
        <v>105</v>
      </c>
      <c r="C59" s="495"/>
      <c r="D59" s="477" t="s">
        <v>192</v>
      </c>
      <c r="E59" s="478"/>
      <c r="F59" s="478"/>
      <c r="G59" s="479"/>
    </row>
    <row r="60" spans="1:7" ht="16.5" customHeight="1">
      <c r="A60" s="480" t="s">
        <v>106</v>
      </c>
      <c r="B60" s="507" t="s">
        <v>2</v>
      </c>
      <c r="C60" s="508"/>
      <c r="D60" s="515" t="s">
        <v>193</v>
      </c>
      <c r="E60" s="516"/>
      <c r="F60" s="516"/>
      <c r="G60" s="517"/>
    </row>
    <row r="61" spans="1:7" ht="16.5" customHeight="1">
      <c r="A61" s="481"/>
      <c r="B61" s="509" t="s">
        <v>3</v>
      </c>
      <c r="C61" s="510"/>
      <c r="D61" s="496" t="s">
        <v>193</v>
      </c>
      <c r="E61" s="497"/>
      <c r="F61" s="497"/>
      <c r="G61" s="498"/>
    </row>
    <row r="62" spans="1:7" ht="16.5" customHeight="1">
      <c r="A62" s="481"/>
      <c r="B62" s="509" t="s">
        <v>4</v>
      </c>
      <c r="C62" s="510"/>
      <c r="D62" s="496" t="s">
        <v>193</v>
      </c>
      <c r="E62" s="497"/>
      <c r="F62" s="497"/>
      <c r="G62" s="498"/>
    </row>
    <row r="63" spans="1:7" ht="16.5" customHeight="1">
      <c r="A63" s="482"/>
      <c r="B63" s="511" t="s">
        <v>27</v>
      </c>
      <c r="C63" s="512"/>
      <c r="D63" s="483" t="s">
        <v>35</v>
      </c>
      <c r="E63" s="484"/>
      <c r="F63" s="484"/>
      <c r="G63" s="485"/>
    </row>
  </sheetData>
  <sheetProtection algorithmName="SHA-512" hashValue="xOw8p/JbH9xEvEatWB5hb9OefsmRpWAh7FTV7vL7wP7dDzpKLa1HSMgfQSCYN7oAX9NwZ/5ClzpWqI7RbbijWw==" saltValue="2dvZL7f3I+Ht3esGB5TexQ==" spinCount="100000" sheet="1" formatCells="0" formatColumns="0" formatRows="0"/>
  <mergeCells count="110">
    <mergeCell ref="B47:C47"/>
    <mergeCell ref="B48:C48"/>
    <mergeCell ref="D48:G48"/>
    <mergeCell ref="B50:C50"/>
    <mergeCell ref="B44:B45"/>
    <mergeCell ref="B49:C49"/>
    <mergeCell ref="D49:G49"/>
    <mergeCell ref="D50:G50"/>
    <mergeCell ref="D56:G56"/>
    <mergeCell ref="D54:G54"/>
    <mergeCell ref="D55:G55"/>
    <mergeCell ref="D44:G44"/>
    <mergeCell ref="B51:C51"/>
    <mergeCell ref="B52:G52"/>
    <mergeCell ref="D18:G18"/>
    <mergeCell ref="D19:G19"/>
    <mergeCell ref="D21:G21"/>
    <mergeCell ref="D20:G20"/>
    <mergeCell ref="B23:C23"/>
    <mergeCell ref="B17:C17"/>
    <mergeCell ref="D45:G45"/>
    <mergeCell ref="B46:C46"/>
    <mergeCell ref="D46:G46"/>
    <mergeCell ref="D33:G33"/>
    <mergeCell ref="D30:G30"/>
    <mergeCell ref="D31:G31"/>
    <mergeCell ref="D32:G32"/>
    <mergeCell ref="B29:C29"/>
    <mergeCell ref="D26:G26"/>
    <mergeCell ref="D25:G25"/>
    <mergeCell ref="D42:G42"/>
    <mergeCell ref="D43:G43"/>
    <mergeCell ref="D37:G37"/>
    <mergeCell ref="D34:G34"/>
    <mergeCell ref="D36:G36"/>
    <mergeCell ref="B40:G40"/>
    <mergeCell ref="B41:C41"/>
    <mergeCell ref="B42:B43"/>
    <mergeCell ref="B14:C14"/>
    <mergeCell ref="B6:B7"/>
    <mergeCell ref="D12:G12"/>
    <mergeCell ref="D13:G13"/>
    <mergeCell ref="D14:G14"/>
    <mergeCell ref="D15:G15"/>
    <mergeCell ref="D7:G7"/>
    <mergeCell ref="D8:G8"/>
    <mergeCell ref="D9:G9"/>
    <mergeCell ref="B11:C11"/>
    <mergeCell ref="D11:G11"/>
    <mergeCell ref="D27:G27"/>
    <mergeCell ref="B4:G4"/>
    <mergeCell ref="B16:G16"/>
    <mergeCell ref="B26:C26"/>
    <mergeCell ref="B10:C10"/>
    <mergeCell ref="A41:A46"/>
    <mergeCell ref="D22:G22"/>
    <mergeCell ref="B8:B9"/>
    <mergeCell ref="B20:B21"/>
    <mergeCell ref="A5:A10"/>
    <mergeCell ref="A17:A22"/>
    <mergeCell ref="B5:C5"/>
    <mergeCell ref="B18:B19"/>
    <mergeCell ref="A12:A15"/>
    <mergeCell ref="B22:C22"/>
    <mergeCell ref="B25:C25"/>
    <mergeCell ref="B24:C24"/>
    <mergeCell ref="D24:G24"/>
    <mergeCell ref="D6:G6"/>
    <mergeCell ref="D10:G10"/>
    <mergeCell ref="B13:C13"/>
    <mergeCell ref="B38:C38"/>
    <mergeCell ref="B12:C12"/>
    <mergeCell ref="B15:C15"/>
    <mergeCell ref="B61:C61"/>
    <mergeCell ref="D62:G62"/>
    <mergeCell ref="D63:G63"/>
    <mergeCell ref="A53:A58"/>
    <mergeCell ref="B53:C53"/>
    <mergeCell ref="B54:B55"/>
    <mergeCell ref="B56:B57"/>
    <mergeCell ref="A60:A63"/>
    <mergeCell ref="B60:C60"/>
    <mergeCell ref="D60:G60"/>
    <mergeCell ref="D61:G61"/>
    <mergeCell ref="B62:C62"/>
    <mergeCell ref="B63:C63"/>
    <mergeCell ref="D23:G23"/>
    <mergeCell ref="D35:G35"/>
    <mergeCell ref="D47:G47"/>
    <mergeCell ref="D59:G59"/>
    <mergeCell ref="A48:A51"/>
    <mergeCell ref="D51:G51"/>
    <mergeCell ref="D57:G57"/>
    <mergeCell ref="B58:C58"/>
    <mergeCell ref="D58:G58"/>
    <mergeCell ref="B59:C59"/>
    <mergeCell ref="D38:G38"/>
    <mergeCell ref="D39:G39"/>
    <mergeCell ref="B28:G28"/>
    <mergeCell ref="A29:A34"/>
    <mergeCell ref="B30:B31"/>
    <mergeCell ref="B32:B33"/>
    <mergeCell ref="B34:C34"/>
    <mergeCell ref="B35:C35"/>
    <mergeCell ref="A36:A39"/>
    <mergeCell ref="B36:C36"/>
    <mergeCell ref="B37:C37"/>
    <mergeCell ref="B39:C39"/>
    <mergeCell ref="A24:A27"/>
    <mergeCell ref="B27:C27"/>
  </mergeCells>
  <phoneticPr fontId="8"/>
  <printOptions horizontalCentered="1"/>
  <pageMargins left="0.59055118110236227" right="0.59055118110236227" top="0.39370078740157483" bottom="0.39370078740157483" header="0.19685039370078741" footer="0.19685039370078741"/>
  <pageSetup paperSize="9" scale="84" orientation="portrait" r:id="rId1"/>
  <headerFooter>
    <oddHeader>&amp;C&amp;9&amp;F</oddHeader>
    <oddFooter>&amp;C&amp;10&amp;P/&amp;N</oddFooter>
  </headerFooter>
  <rowBreaks count="1" manualBreakCount="1">
    <brk id="39" max="6"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593388-3770-49C0-9273-AD908BE6686C}">
  <sheetPr codeName="Sheet3">
    <pageSetUpPr fitToPage="1"/>
  </sheetPr>
  <dimension ref="A1:M101"/>
  <sheetViews>
    <sheetView showGridLines="0" showZeros="0" view="pageBreakPreview" zoomScaleNormal="100" zoomScaleSheetLayoutView="100" workbookViewId="0"/>
  </sheetViews>
  <sheetFormatPr defaultRowHeight="15.75"/>
  <cols>
    <col min="1" max="1" width="3.5546875" customWidth="1"/>
    <col min="2" max="2" width="10.77734375" customWidth="1"/>
    <col min="3" max="4" width="16.77734375" customWidth="1"/>
    <col min="5" max="12" width="6.33203125" customWidth="1"/>
    <col min="13" max="13" width="4.88671875" style="40" bestFit="1" customWidth="1"/>
  </cols>
  <sheetData>
    <row r="1" spans="1:13" ht="15.75" customHeight="1">
      <c r="A1" s="366"/>
      <c r="L1" s="2" t="str">
        <f>'1)日本側交流機関概要'!G1</f>
        <v>Ver.2501</v>
      </c>
    </row>
    <row r="2" spans="1:13" ht="18" customHeight="1">
      <c r="A2" s="431" t="s">
        <v>339</v>
      </c>
      <c r="B2" s="432"/>
      <c r="C2" s="432"/>
      <c r="D2" s="432"/>
      <c r="E2" s="432"/>
      <c r="F2" s="432"/>
      <c r="G2" s="432"/>
      <c r="H2" s="432"/>
      <c r="I2" s="432"/>
      <c r="J2" s="432"/>
      <c r="K2" s="432"/>
      <c r="L2" s="433"/>
      <c r="M2" s="85"/>
    </row>
    <row r="3" spans="1:13" ht="16.5" customHeight="1">
      <c r="A3" s="522" t="s">
        <v>137</v>
      </c>
      <c r="B3" s="523"/>
      <c r="C3" s="523"/>
      <c r="D3" s="523"/>
      <c r="E3" s="523"/>
      <c r="F3" s="523"/>
      <c r="G3" s="523"/>
      <c r="H3" s="523"/>
      <c r="I3" s="523"/>
      <c r="J3" s="523"/>
      <c r="K3" s="523"/>
      <c r="L3" s="524"/>
      <c r="M3" s="83"/>
    </row>
    <row r="4" spans="1:13" ht="48.75" customHeight="1" thickBot="1">
      <c r="A4" s="212"/>
      <c r="B4" s="213" t="s">
        <v>194</v>
      </c>
      <c r="C4" s="214" t="s">
        <v>195</v>
      </c>
      <c r="D4" s="215" t="s">
        <v>196</v>
      </c>
      <c r="E4" s="216" t="s">
        <v>268</v>
      </c>
      <c r="F4" s="217" t="s">
        <v>11</v>
      </c>
      <c r="G4" s="217" t="s">
        <v>12</v>
      </c>
      <c r="H4" s="217" t="s">
        <v>13</v>
      </c>
      <c r="I4" s="217" t="s">
        <v>14</v>
      </c>
      <c r="J4" s="217" t="s">
        <v>15</v>
      </c>
      <c r="K4" s="218" t="s">
        <v>16</v>
      </c>
      <c r="L4" s="219" t="s">
        <v>17</v>
      </c>
      <c r="M4" s="84"/>
    </row>
    <row r="5" spans="1:13" ht="13.5" customHeight="1" thickTop="1">
      <c r="A5" s="22">
        <v>1</v>
      </c>
      <c r="B5" s="359"/>
      <c r="C5" s="360"/>
      <c r="D5" s="210"/>
      <c r="E5" s="14"/>
      <c r="F5" s="1"/>
      <c r="G5" s="1"/>
      <c r="H5" s="1"/>
      <c r="I5" s="1"/>
      <c r="J5" s="1"/>
      <c r="K5" s="10"/>
      <c r="L5" s="9">
        <f t="shared" ref="L5:L14" si="0">SUM(E5:K5)</f>
        <v>0</v>
      </c>
      <c r="M5" s="82"/>
    </row>
    <row r="6" spans="1:13" ht="13.5" customHeight="1">
      <c r="A6" s="42">
        <v>2</v>
      </c>
      <c r="B6" s="361"/>
      <c r="C6" s="362"/>
      <c r="D6" s="211"/>
      <c r="E6" s="43"/>
      <c r="F6" s="44"/>
      <c r="G6" s="44"/>
      <c r="H6" s="44"/>
      <c r="I6" s="44"/>
      <c r="J6" s="44"/>
      <c r="K6" s="45"/>
      <c r="L6" s="46">
        <f t="shared" si="0"/>
        <v>0</v>
      </c>
      <c r="M6" s="82"/>
    </row>
    <row r="7" spans="1:13" ht="13.5" customHeight="1">
      <c r="A7" s="23">
        <v>3</v>
      </c>
      <c r="B7" s="359"/>
      <c r="C7" s="363"/>
      <c r="D7" s="210"/>
      <c r="E7" s="14"/>
      <c r="F7" s="1"/>
      <c r="G7" s="1"/>
      <c r="H7" s="1"/>
      <c r="I7" s="1"/>
      <c r="J7" s="1"/>
      <c r="K7" s="10"/>
      <c r="L7" s="9">
        <f t="shared" si="0"/>
        <v>0</v>
      </c>
      <c r="M7" s="82"/>
    </row>
    <row r="8" spans="1:13" ht="13.5" customHeight="1">
      <c r="A8" s="42">
        <v>4</v>
      </c>
      <c r="B8" s="361"/>
      <c r="C8" s="362"/>
      <c r="D8" s="211"/>
      <c r="E8" s="43"/>
      <c r="F8" s="44"/>
      <c r="G8" s="44"/>
      <c r="H8" s="44"/>
      <c r="I8" s="44"/>
      <c r="J8" s="44"/>
      <c r="K8" s="45"/>
      <c r="L8" s="46">
        <f t="shared" si="0"/>
        <v>0</v>
      </c>
      <c r="M8" s="82"/>
    </row>
    <row r="9" spans="1:13" ht="13.5" customHeight="1">
      <c r="A9" s="23">
        <v>5</v>
      </c>
      <c r="B9" s="359"/>
      <c r="C9" s="363"/>
      <c r="D9" s="210"/>
      <c r="E9" s="14"/>
      <c r="F9" s="1"/>
      <c r="G9" s="1"/>
      <c r="H9" s="1"/>
      <c r="I9" s="1"/>
      <c r="J9" s="1"/>
      <c r="K9" s="10"/>
      <c r="L9" s="9">
        <f t="shared" si="0"/>
        <v>0</v>
      </c>
      <c r="M9" s="82"/>
    </row>
    <row r="10" spans="1:13" ht="13.5" customHeight="1">
      <c r="A10" s="42">
        <v>6</v>
      </c>
      <c r="B10" s="361"/>
      <c r="C10" s="362"/>
      <c r="D10" s="211"/>
      <c r="E10" s="43"/>
      <c r="F10" s="44"/>
      <c r="G10" s="44"/>
      <c r="H10" s="44"/>
      <c r="I10" s="44"/>
      <c r="J10" s="44"/>
      <c r="K10" s="45"/>
      <c r="L10" s="46">
        <f t="shared" si="0"/>
        <v>0</v>
      </c>
      <c r="M10" s="82"/>
    </row>
    <row r="11" spans="1:13" ht="13.5" customHeight="1">
      <c r="A11" s="23">
        <v>7</v>
      </c>
      <c r="B11" s="359"/>
      <c r="C11" s="363"/>
      <c r="D11" s="210"/>
      <c r="E11" s="14"/>
      <c r="F11" s="1"/>
      <c r="G11" s="1"/>
      <c r="H11" s="1"/>
      <c r="I11" s="1"/>
      <c r="J11" s="1"/>
      <c r="K11" s="10"/>
      <c r="L11" s="9">
        <f t="shared" si="0"/>
        <v>0</v>
      </c>
      <c r="M11" s="82"/>
    </row>
    <row r="12" spans="1:13" ht="13.5" customHeight="1">
      <c r="A12" s="42">
        <v>8</v>
      </c>
      <c r="B12" s="361"/>
      <c r="C12" s="362"/>
      <c r="D12" s="211"/>
      <c r="E12" s="43"/>
      <c r="F12" s="44"/>
      <c r="G12" s="44"/>
      <c r="H12" s="44"/>
      <c r="I12" s="44"/>
      <c r="J12" s="44"/>
      <c r="K12" s="45"/>
      <c r="L12" s="46">
        <f t="shared" si="0"/>
        <v>0</v>
      </c>
      <c r="M12" s="82"/>
    </row>
    <row r="13" spans="1:13" ht="13.5" customHeight="1">
      <c r="A13" s="23">
        <v>9</v>
      </c>
      <c r="B13" s="359"/>
      <c r="C13" s="363"/>
      <c r="D13" s="210"/>
      <c r="E13" s="14"/>
      <c r="F13" s="1"/>
      <c r="G13" s="1"/>
      <c r="H13" s="1"/>
      <c r="I13" s="1"/>
      <c r="J13" s="1"/>
      <c r="K13" s="10"/>
      <c r="L13" s="9">
        <f t="shared" si="0"/>
        <v>0</v>
      </c>
      <c r="M13" s="82"/>
    </row>
    <row r="14" spans="1:13" ht="13.5" customHeight="1" thickBot="1">
      <c r="A14" s="42">
        <v>10</v>
      </c>
      <c r="B14" s="361"/>
      <c r="C14" s="362"/>
      <c r="D14" s="211"/>
      <c r="E14" s="43"/>
      <c r="F14" s="44"/>
      <c r="G14" s="44"/>
      <c r="H14" s="44"/>
      <c r="I14" s="44"/>
      <c r="J14" s="44"/>
      <c r="K14" s="45"/>
      <c r="L14" s="46">
        <f t="shared" si="0"/>
        <v>0</v>
      </c>
      <c r="M14" s="82"/>
    </row>
    <row r="15" spans="1:13" ht="13.5" customHeight="1" thickTop="1">
      <c r="A15" s="518" t="s">
        <v>183</v>
      </c>
      <c r="B15" s="519"/>
      <c r="C15" s="519"/>
      <c r="D15" s="228"/>
      <c r="E15" s="229" t="s">
        <v>268</v>
      </c>
      <c r="F15" s="230" t="s">
        <v>11</v>
      </c>
      <c r="G15" s="230" t="s">
        <v>12</v>
      </c>
      <c r="H15" s="230" t="s">
        <v>13</v>
      </c>
      <c r="I15" s="230" t="s">
        <v>14</v>
      </c>
      <c r="J15" s="230" t="s">
        <v>15</v>
      </c>
      <c r="K15" s="231" t="s">
        <v>16</v>
      </c>
      <c r="L15" s="232" t="s">
        <v>17</v>
      </c>
    </row>
    <row r="16" spans="1:13" ht="19.5" customHeight="1">
      <c r="A16" s="520"/>
      <c r="B16" s="521"/>
      <c r="C16" s="521"/>
      <c r="D16" s="233"/>
      <c r="E16" s="13">
        <f t="shared" ref="E16:K16" si="1">SUM(E5:E14)</f>
        <v>0</v>
      </c>
      <c r="F16" s="11">
        <f t="shared" si="1"/>
        <v>0</v>
      </c>
      <c r="G16" s="11">
        <f t="shared" si="1"/>
        <v>0</v>
      </c>
      <c r="H16" s="11">
        <f t="shared" si="1"/>
        <v>0</v>
      </c>
      <c r="I16" s="11">
        <f t="shared" si="1"/>
        <v>0</v>
      </c>
      <c r="J16" s="11">
        <f t="shared" si="1"/>
        <v>0</v>
      </c>
      <c r="K16" s="12">
        <f t="shared" si="1"/>
        <v>0</v>
      </c>
      <c r="L16" s="16">
        <f>SUM(E16:K16)</f>
        <v>0</v>
      </c>
    </row>
    <row r="17" spans="1:13" ht="4.5" customHeight="1"/>
    <row r="18" spans="1:13" ht="18" customHeight="1">
      <c r="A18" s="431" t="s">
        <v>340</v>
      </c>
      <c r="B18" s="432"/>
      <c r="C18" s="432"/>
      <c r="D18" s="432"/>
      <c r="E18" s="432"/>
      <c r="F18" s="432"/>
      <c r="G18" s="432"/>
      <c r="H18" s="432"/>
      <c r="I18" s="432"/>
      <c r="J18" s="432"/>
      <c r="K18" s="432"/>
      <c r="L18" s="433"/>
      <c r="M18" s="85"/>
    </row>
    <row r="19" spans="1:13" ht="16.5" customHeight="1">
      <c r="A19" s="522" t="s">
        <v>138</v>
      </c>
      <c r="B19" s="523"/>
      <c r="C19" s="523"/>
      <c r="D19" s="523"/>
      <c r="E19" s="523"/>
      <c r="F19" s="523"/>
      <c r="G19" s="523"/>
      <c r="H19" s="523"/>
      <c r="I19" s="523"/>
      <c r="J19" s="523"/>
      <c r="K19" s="523"/>
      <c r="L19" s="524"/>
      <c r="M19" s="83"/>
    </row>
    <row r="20" spans="1:13" ht="46.5" customHeight="1" thickBot="1">
      <c r="A20" s="212"/>
      <c r="B20" s="213" t="s">
        <v>197</v>
      </c>
      <c r="C20" s="214" t="s">
        <v>198</v>
      </c>
      <c r="D20" s="215" t="s">
        <v>199</v>
      </c>
      <c r="E20" s="216" t="s">
        <v>268</v>
      </c>
      <c r="F20" s="217" t="s">
        <v>11</v>
      </c>
      <c r="G20" s="217" t="s">
        <v>12</v>
      </c>
      <c r="H20" s="217" t="s">
        <v>13</v>
      </c>
      <c r="I20" s="217" t="s">
        <v>14</v>
      </c>
      <c r="J20" s="217" t="s">
        <v>15</v>
      </c>
      <c r="K20" s="218" t="s">
        <v>16</v>
      </c>
      <c r="L20" s="219" t="s">
        <v>17</v>
      </c>
      <c r="M20" s="84"/>
    </row>
    <row r="21" spans="1:13" ht="13.5" customHeight="1" thickTop="1">
      <c r="A21" s="22" t="s">
        <v>83</v>
      </c>
      <c r="B21" s="359"/>
      <c r="C21" s="360"/>
      <c r="D21" s="210"/>
      <c r="E21" s="14"/>
      <c r="F21" s="1"/>
      <c r="G21" s="1"/>
      <c r="H21" s="1"/>
      <c r="I21" s="1"/>
      <c r="J21" s="1"/>
      <c r="K21" s="10"/>
      <c r="L21" s="9">
        <f t="shared" ref="L21:L30" si="2">SUM(E21:K21)</f>
        <v>0</v>
      </c>
      <c r="M21" s="82"/>
    </row>
    <row r="22" spans="1:13" ht="13.5" customHeight="1">
      <c r="A22" s="42" t="s">
        <v>160</v>
      </c>
      <c r="B22" s="361"/>
      <c r="C22" s="362"/>
      <c r="D22" s="211"/>
      <c r="E22" s="43"/>
      <c r="F22" s="44"/>
      <c r="G22" s="44"/>
      <c r="H22" s="44"/>
      <c r="I22" s="44"/>
      <c r="J22" s="44"/>
      <c r="K22" s="45"/>
      <c r="L22" s="46">
        <f t="shared" si="2"/>
        <v>0</v>
      </c>
      <c r="M22" s="82"/>
    </row>
    <row r="23" spans="1:13" ht="13.5" customHeight="1">
      <c r="A23" s="23" t="s">
        <v>161</v>
      </c>
      <c r="B23" s="359"/>
      <c r="C23" s="363"/>
      <c r="D23" s="210"/>
      <c r="E23" s="14"/>
      <c r="F23" s="1"/>
      <c r="G23" s="1"/>
      <c r="H23" s="1"/>
      <c r="I23" s="1"/>
      <c r="J23" s="1"/>
      <c r="K23" s="10"/>
      <c r="L23" s="9">
        <f t="shared" si="2"/>
        <v>0</v>
      </c>
      <c r="M23" s="82"/>
    </row>
    <row r="24" spans="1:13" ht="13.5" customHeight="1">
      <c r="A24" s="42" t="s">
        <v>162</v>
      </c>
      <c r="B24" s="361"/>
      <c r="C24" s="362"/>
      <c r="D24" s="211"/>
      <c r="E24" s="43"/>
      <c r="F24" s="44"/>
      <c r="G24" s="44"/>
      <c r="H24" s="44"/>
      <c r="I24" s="44"/>
      <c r="J24" s="44"/>
      <c r="K24" s="45"/>
      <c r="L24" s="46">
        <f t="shared" si="2"/>
        <v>0</v>
      </c>
      <c r="M24" s="82"/>
    </row>
    <row r="25" spans="1:13" ht="13.5" customHeight="1">
      <c r="A25" s="23" t="s">
        <v>163</v>
      </c>
      <c r="B25" s="359"/>
      <c r="C25" s="363"/>
      <c r="D25" s="210"/>
      <c r="E25" s="14"/>
      <c r="F25" s="1"/>
      <c r="G25" s="1"/>
      <c r="H25" s="1"/>
      <c r="I25" s="1"/>
      <c r="J25" s="1"/>
      <c r="K25" s="10"/>
      <c r="L25" s="9">
        <f t="shared" si="2"/>
        <v>0</v>
      </c>
      <c r="M25" s="82"/>
    </row>
    <row r="26" spans="1:13" ht="13.5" customHeight="1">
      <c r="A26" s="42" t="s">
        <v>164</v>
      </c>
      <c r="B26" s="361"/>
      <c r="C26" s="362"/>
      <c r="D26" s="211"/>
      <c r="E26" s="43"/>
      <c r="F26" s="44"/>
      <c r="G26" s="44"/>
      <c r="H26" s="44"/>
      <c r="I26" s="44"/>
      <c r="J26" s="44"/>
      <c r="K26" s="45"/>
      <c r="L26" s="46">
        <f t="shared" si="2"/>
        <v>0</v>
      </c>
      <c r="M26" s="82"/>
    </row>
    <row r="27" spans="1:13" ht="13.5" customHeight="1">
      <c r="A27" s="23" t="s">
        <v>165</v>
      </c>
      <c r="B27" s="359"/>
      <c r="C27" s="363"/>
      <c r="D27" s="210"/>
      <c r="E27" s="14"/>
      <c r="F27" s="1"/>
      <c r="G27" s="1"/>
      <c r="H27" s="1"/>
      <c r="I27" s="1"/>
      <c r="J27" s="1"/>
      <c r="K27" s="10"/>
      <c r="L27" s="9">
        <f t="shared" si="2"/>
        <v>0</v>
      </c>
      <c r="M27" s="82"/>
    </row>
    <row r="28" spans="1:13" ht="13.5" customHeight="1">
      <c r="A28" s="42" t="s">
        <v>143</v>
      </c>
      <c r="B28" s="361"/>
      <c r="C28" s="362"/>
      <c r="D28" s="211"/>
      <c r="E28" s="43"/>
      <c r="F28" s="44"/>
      <c r="G28" s="44"/>
      <c r="H28" s="44"/>
      <c r="I28" s="44"/>
      <c r="J28" s="44"/>
      <c r="K28" s="45"/>
      <c r="L28" s="46">
        <f t="shared" si="2"/>
        <v>0</v>
      </c>
      <c r="M28" s="82"/>
    </row>
    <row r="29" spans="1:13" ht="13.15" customHeight="1">
      <c r="A29" s="23" t="s">
        <v>144</v>
      </c>
      <c r="B29" s="359"/>
      <c r="C29" s="363"/>
      <c r="D29" s="210"/>
      <c r="E29" s="14"/>
      <c r="F29" s="1"/>
      <c r="G29" s="1"/>
      <c r="H29" s="1"/>
      <c r="I29" s="1"/>
      <c r="J29" s="1"/>
      <c r="K29" s="10"/>
      <c r="L29" s="9">
        <f t="shared" si="2"/>
        <v>0</v>
      </c>
      <c r="M29" s="82"/>
    </row>
    <row r="30" spans="1:13" ht="13.15" customHeight="1" thickBot="1">
      <c r="A30" s="42" t="s">
        <v>145</v>
      </c>
      <c r="B30" s="361"/>
      <c r="C30" s="362"/>
      <c r="D30" s="211"/>
      <c r="E30" s="43"/>
      <c r="F30" s="44"/>
      <c r="G30" s="44"/>
      <c r="H30" s="44"/>
      <c r="I30" s="44"/>
      <c r="J30" s="44"/>
      <c r="K30" s="45"/>
      <c r="L30" s="46">
        <f t="shared" si="2"/>
        <v>0</v>
      </c>
      <c r="M30" s="82"/>
    </row>
    <row r="31" spans="1:13" ht="13.5" customHeight="1" thickTop="1">
      <c r="A31" s="518" t="s">
        <v>184</v>
      </c>
      <c r="B31" s="519"/>
      <c r="C31" s="519"/>
      <c r="D31" s="228"/>
      <c r="E31" s="229" t="s">
        <v>268</v>
      </c>
      <c r="F31" s="230" t="s">
        <v>11</v>
      </c>
      <c r="G31" s="230" t="s">
        <v>12</v>
      </c>
      <c r="H31" s="230" t="s">
        <v>13</v>
      </c>
      <c r="I31" s="230" t="s">
        <v>14</v>
      </c>
      <c r="J31" s="230" t="s">
        <v>15</v>
      </c>
      <c r="K31" s="231" t="s">
        <v>16</v>
      </c>
      <c r="L31" s="232" t="s">
        <v>17</v>
      </c>
    </row>
    <row r="32" spans="1:13" ht="18.75" customHeight="1">
      <c r="A32" s="520"/>
      <c r="B32" s="521"/>
      <c r="C32" s="521"/>
      <c r="D32" s="233"/>
      <c r="E32" s="13">
        <f t="shared" ref="E32:K32" si="3">SUM(E21:E30)</f>
        <v>0</v>
      </c>
      <c r="F32" s="11">
        <f t="shared" si="3"/>
        <v>0</v>
      </c>
      <c r="G32" s="11">
        <f t="shared" si="3"/>
        <v>0</v>
      </c>
      <c r="H32" s="11">
        <f t="shared" si="3"/>
        <v>0</v>
      </c>
      <c r="I32" s="11">
        <f t="shared" si="3"/>
        <v>0</v>
      </c>
      <c r="J32" s="11">
        <f t="shared" si="3"/>
        <v>0</v>
      </c>
      <c r="K32" s="12">
        <f t="shared" si="3"/>
        <v>0</v>
      </c>
      <c r="L32" s="16">
        <f>SUM(E32:K32)</f>
        <v>0</v>
      </c>
    </row>
    <row r="33" spans="1:13" ht="4.5" customHeight="1"/>
    <row r="34" spans="1:13" ht="18" customHeight="1">
      <c r="A34" s="431" t="s">
        <v>297</v>
      </c>
      <c r="B34" s="432"/>
      <c r="C34" s="432"/>
      <c r="D34" s="432"/>
      <c r="E34" s="432"/>
      <c r="F34" s="432"/>
      <c r="G34" s="432"/>
      <c r="H34" s="432"/>
      <c r="I34" s="432"/>
      <c r="J34" s="432"/>
      <c r="K34" s="432"/>
      <c r="L34" s="433"/>
    </row>
    <row r="35" spans="1:13">
      <c r="A35" s="535" t="s">
        <v>107</v>
      </c>
      <c r="B35" s="536"/>
      <c r="C35" s="536"/>
      <c r="D35" s="536"/>
      <c r="E35" s="537"/>
      <c r="F35" s="537"/>
      <c r="G35" s="537"/>
      <c r="H35" s="537"/>
      <c r="I35" s="537"/>
      <c r="J35" s="537"/>
      <c r="K35" s="537"/>
      <c r="L35" s="538"/>
    </row>
    <row r="36" spans="1:13" ht="18" customHeight="1">
      <c r="A36" s="539" t="s">
        <v>108</v>
      </c>
      <c r="B36" s="540"/>
      <c r="C36" s="540"/>
      <c r="D36" s="540"/>
      <c r="E36" s="540"/>
      <c r="F36" s="541"/>
      <c r="G36" s="541"/>
      <c r="H36" s="541"/>
      <c r="I36" s="541"/>
      <c r="J36" s="541"/>
      <c r="K36" s="541"/>
      <c r="L36" s="542"/>
    </row>
    <row r="37" spans="1:13" ht="34.5" customHeight="1">
      <c r="A37" s="529" t="s">
        <v>343</v>
      </c>
      <c r="B37" s="530"/>
      <c r="C37" s="530"/>
      <c r="D37" s="530"/>
      <c r="E37" s="530"/>
      <c r="F37" s="530"/>
      <c r="G37" s="530"/>
      <c r="H37" s="530"/>
      <c r="I37" s="530"/>
      <c r="J37" s="530"/>
      <c r="K37" s="530"/>
      <c r="L37" s="531"/>
    </row>
    <row r="38" spans="1:13" ht="34.5" customHeight="1">
      <c r="A38" s="532"/>
      <c r="B38" s="533"/>
      <c r="C38" s="533"/>
      <c r="D38" s="533"/>
      <c r="E38" s="533"/>
      <c r="F38" s="533"/>
      <c r="G38" s="533"/>
      <c r="H38" s="533"/>
      <c r="I38" s="533"/>
      <c r="J38" s="533"/>
      <c r="K38" s="533"/>
      <c r="L38" s="534"/>
    </row>
    <row r="39" spans="1:13" ht="18" customHeight="1">
      <c r="A39" s="525" t="s">
        <v>90</v>
      </c>
      <c r="B39" s="526"/>
      <c r="C39" s="526"/>
      <c r="D39" s="526"/>
      <c r="E39" s="526"/>
      <c r="F39" s="527"/>
      <c r="G39" s="527"/>
      <c r="H39" s="527"/>
      <c r="I39" s="527"/>
      <c r="J39" s="527"/>
      <c r="K39" s="527"/>
      <c r="L39" s="528"/>
    </row>
    <row r="40" spans="1:13" ht="34.5" customHeight="1">
      <c r="A40" s="529" t="s">
        <v>343</v>
      </c>
      <c r="B40" s="530"/>
      <c r="C40" s="530"/>
      <c r="D40" s="530"/>
      <c r="E40" s="530"/>
      <c r="F40" s="530"/>
      <c r="G40" s="530"/>
      <c r="H40" s="530"/>
      <c r="I40" s="530"/>
      <c r="J40" s="530"/>
      <c r="K40" s="530"/>
      <c r="L40" s="531"/>
    </row>
    <row r="41" spans="1:13" ht="34.5" customHeight="1">
      <c r="A41" s="532"/>
      <c r="B41" s="533"/>
      <c r="C41" s="533"/>
      <c r="D41" s="533"/>
      <c r="E41" s="533"/>
      <c r="F41" s="533"/>
      <c r="G41" s="533"/>
      <c r="H41" s="533"/>
      <c r="I41" s="533"/>
      <c r="J41" s="533"/>
      <c r="K41" s="533"/>
      <c r="L41" s="534"/>
    </row>
    <row r="45" spans="1:13" ht="18" customHeight="1">
      <c r="A45" s="431" t="s">
        <v>341</v>
      </c>
      <c r="B45" s="432"/>
      <c r="C45" s="432"/>
      <c r="D45" s="432"/>
      <c r="E45" s="432"/>
      <c r="F45" s="432"/>
      <c r="G45" s="432"/>
      <c r="H45" s="432"/>
      <c r="I45" s="432"/>
      <c r="J45" s="432"/>
      <c r="K45" s="432"/>
      <c r="L45" s="433"/>
      <c r="M45" s="85"/>
    </row>
    <row r="46" spans="1:13" ht="16.5" customHeight="1">
      <c r="A46" s="522" t="s">
        <v>137</v>
      </c>
      <c r="B46" s="523"/>
      <c r="C46" s="523"/>
      <c r="D46" s="523"/>
      <c r="E46" s="523"/>
      <c r="F46" s="523"/>
      <c r="G46" s="523"/>
      <c r="H46" s="523"/>
      <c r="I46" s="523"/>
      <c r="J46" s="523"/>
      <c r="K46" s="523"/>
      <c r="L46" s="524"/>
      <c r="M46" s="83"/>
    </row>
    <row r="47" spans="1:13" ht="48.75" customHeight="1" thickBot="1">
      <c r="A47" s="212"/>
      <c r="B47" s="213" t="s">
        <v>194</v>
      </c>
      <c r="C47" s="214" t="s">
        <v>195</v>
      </c>
      <c r="D47" s="215" t="s">
        <v>196</v>
      </c>
      <c r="E47" s="216" t="s">
        <v>268</v>
      </c>
      <c r="F47" s="217" t="s">
        <v>11</v>
      </c>
      <c r="G47" s="217" t="s">
        <v>12</v>
      </c>
      <c r="H47" s="217" t="s">
        <v>13</v>
      </c>
      <c r="I47" s="217" t="s">
        <v>14</v>
      </c>
      <c r="J47" s="217" t="s">
        <v>15</v>
      </c>
      <c r="K47" s="218" t="s">
        <v>16</v>
      </c>
      <c r="L47" s="219" t="s">
        <v>17</v>
      </c>
      <c r="M47" s="84"/>
    </row>
    <row r="48" spans="1:13" ht="13.5" customHeight="1" thickTop="1">
      <c r="A48" s="22">
        <v>1</v>
      </c>
      <c r="B48" s="25" t="s">
        <v>285</v>
      </c>
      <c r="C48" s="91" t="s">
        <v>200</v>
      </c>
      <c r="D48" s="220" t="s">
        <v>201</v>
      </c>
      <c r="E48" s="221"/>
      <c r="F48" s="222">
        <v>3</v>
      </c>
      <c r="G48" s="222"/>
      <c r="H48" s="222"/>
      <c r="I48" s="222">
        <v>1</v>
      </c>
      <c r="J48" s="222"/>
      <c r="K48" s="223"/>
      <c r="L48" s="9">
        <f t="shared" ref="L48:L70" si="4">SUM(E48:K48)</f>
        <v>4</v>
      </c>
      <c r="M48" s="82"/>
    </row>
    <row r="49" spans="1:13" ht="13.5" customHeight="1">
      <c r="A49" s="42">
        <v>2</v>
      </c>
      <c r="B49" s="71"/>
      <c r="C49" s="90"/>
      <c r="D49" s="224"/>
      <c r="E49" s="225"/>
      <c r="F49" s="226"/>
      <c r="G49" s="226"/>
      <c r="H49" s="226"/>
      <c r="I49" s="226"/>
      <c r="J49" s="226"/>
      <c r="K49" s="227"/>
      <c r="L49" s="46">
        <f t="shared" si="4"/>
        <v>0</v>
      </c>
      <c r="M49" s="82"/>
    </row>
    <row r="50" spans="1:13" ht="13.5" customHeight="1">
      <c r="A50" s="23">
        <v>3</v>
      </c>
      <c r="B50" s="25" t="s">
        <v>286</v>
      </c>
      <c r="C50" s="89" t="s">
        <v>287</v>
      </c>
      <c r="D50" s="220" t="s">
        <v>284</v>
      </c>
      <c r="E50" s="221"/>
      <c r="F50" s="222">
        <v>1</v>
      </c>
      <c r="G50" s="222"/>
      <c r="H50" s="222"/>
      <c r="I50" s="222"/>
      <c r="J50" s="222"/>
      <c r="K50" s="223"/>
      <c r="L50" s="9">
        <f t="shared" si="4"/>
        <v>1</v>
      </c>
      <c r="M50" s="82"/>
    </row>
    <row r="51" spans="1:13" ht="13.5" customHeight="1">
      <c r="A51" s="42">
        <v>4</v>
      </c>
      <c r="B51" s="71"/>
      <c r="C51" s="90"/>
      <c r="D51" s="224"/>
      <c r="E51" s="225"/>
      <c r="F51" s="226"/>
      <c r="G51" s="226"/>
      <c r="H51" s="226"/>
      <c r="I51" s="226"/>
      <c r="J51" s="226"/>
      <c r="K51" s="227"/>
      <c r="L51" s="46">
        <f t="shared" si="4"/>
        <v>0</v>
      </c>
      <c r="M51" s="82"/>
    </row>
    <row r="52" spans="1:13" ht="13.5" customHeight="1">
      <c r="A52" s="23">
        <v>5</v>
      </c>
      <c r="B52" s="25"/>
      <c r="C52" s="89"/>
      <c r="D52" s="220"/>
      <c r="E52" s="221"/>
      <c r="F52" s="222"/>
      <c r="G52" s="222"/>
      <c r="H52" s="222"/>
      <c r="I52" s="222"/>
      <c r="J52" s="222"/>
      <c r="K52" s="223"/>
      <c r="L52" s="9">
        <f t="shared" si="4"/>
        <v>0</v>
      </c>
      <c r="M52" s="82"/>
    </row>
    <row r="53" spans="1:13" ht="13.5" customHeight="1">
      <c r="A53" s="42">
        <v>6</v>
      </c>
      <c r="B53" s="71"/>
      <c r="C53" s="90"/>
      <c r="D53" s="224"/>
      <c r="E53" s="225"/>
      <c r="F53" s="226"/>
      <c r="G53" s="226"/>
      <c r="H53" s="226"/>
      <c r="I53" s="226"/>
      <c r="J53" s="226"/>
      <c r="K53" s="227"/>
      <c r="L53" s="46">
        <f t="shared" si="4"/>
        <v>0</v>
      </c>
      <c r="M53" s="82"/>
    </row>
    <row r="54" spans="1:13" ht="13.5" customHeight="1">
      <c r="A54" s="23">
        <v>7</v>
      </c>
      <c r="B54" s="25"/>
      <c r="C54" s="89"/>
      <c r="D54" s="220"/>
      <c r="E54" s="221"/>
      <c r="F54" s="222"/>
      <c r="G54" s="222"/>
      <c r="H54" s="222"/>
      <c r="I54" s="222"/>
      <c r="J54" s="222"/>
      <c r="K54" s="223"/>
      <c r="L54" s="9">
        <f t="shared" si="4"/>
        <v>0</v>
      </c>
      <c r="M54" s="82"/>
    </row>
    <row r="55" spans="1:13" ht="13.5" customHeight="1">
      <c r="A55" s="42">
        <v>8</v>
      </c>
      <c r="B55" s="71"/>
      <c r="C55" s="90"/>
      <c r="D55" s="224"/>
      <c r="E55" s="225"/>
      <c r="F55" s="226"/>
      <c r="G55" s="226"/>
      <c r="H55" s="226"/>
      <c r="I55" s="226"/>
      <c r="J55" s="226"/>
      <c r="K55" s="227"/>
      <c r="L55" s="46">
        <f t="shared" si="4"/>
        <v>0</v>
      </c>
      <c r="M55" s="82"/>
    </row>
    <row r="56" spans="1:13" ht="13.5" customHeight="1">
      <c r="A56" s="23">
        <v>9</v>
      </c>
      <c r="B56" s="25"/>
      <c r="C56" s="89"/>
      <c r="D56" s="220"/>
      <c r="E56" s="221"/>
      <c r="F56" s="222"/>
      <c r="G56" s="222"/>
      <c r="H56" s="222"/>
      <c r="I56" s="222"/>
      <c r="J56" s="222"/>
      <c r="K56" s="223"/>
      <c r="L56" s="9">
        <f t="shared" si="4"/>
        <v>0</v>
      </c>
      <c r="M56" s="82"/>
    </row>
    <row r="57" spans="1:13" ht="13.5" customHeight="1" thickBot="1">
      <c r="A57" s="42">
        <v>10</v>
      </c>
      <c r="B57" s="71"/>
      <c r="C57" s="90"/>
      <c r="D57" s="224"/>
      <c r="E57" s="225"/>
      <c r="F57" s="226"/>
      <c r="G57" s="226"/>
      <c r="H57" s="226"/>
      <c r="I57" s="226"/>
      <c r="J57" s="226"/>
      <c r="K57" s="227"/>
      <c r="L57" s="46">
        <f t="shared" si="4"/>
        <v>0</v>
      </c>
      <c r="M57" s="82"/>
    </row>
    <row r="58" spans="1:13" ht="13.5" hidden="1" customHeight="1" thickBot="1">
      <c r="A58" s="23" t="e">
        <f>IF(B58="","",'3)相手国側交流機関概要'!#REF!)</f>
        <v>#REF!</v>
      </c>
      <c r="B58" s="25" t="e">
        <f>IF(OR('3)相手国側交流機関概要'!#REF!="※選択してください",'3)相手国側交流機関概要'!#REF!=""),"",'3)相手国側交流機関概要'!#REF!)</f>
        <v>#REF!</v>
      </c>
      <c r="C58" s="89" t="e">
        <f>IF(OR('3)相手国側交流機関概要'!#REF!="(日本語)",'3)相手国側交流機関概要'!#REF!=""),"",'3)相手国側交流機関概要'!#REF!)</f>
        <v>#REF!</v>
      </c>
      <c r="D58" s="234"/>
      <c r="E58" s="221"/>
      <c r="F58" s="222"/>
      <c r="G58" s="222"/>
      <c r="H58" s="222"/>
      <c r="I58" s="222"/>
      <c r="J58" s="222"/>
      <c r="K58" s="223"/>
      <c r="L58" s="9">
        <f t="shared" si="4"/>
        <v>0</v>
      </c>
    </row>
    <row r="59" spans="1:13" ht="13.5" hidden="1" customHeight="1" thickTop="1">
      <c r="A59" s="42" t="e">
        <f>IF(B59="","",'3)相手国側交流機関概要'!#REF!)</f>
        <v>#REF!</v>
      </c>
      <c r="B59" s="71" t="e">
        <f>IF(OR('3)相手国側交流機関概要'!#REF!="※選択してください",'3)相手国側交流機関概要'!#REF!=""),"",'3)相手国側交流機関概要'!#REF!)</f>
        <v>#REF!</v>
      </c>
      <c r="C59" s="90" t="e">
        <f>IF(OR('3)相手国側交流機関概要'!#REF!="(日本語)",'3)相手国側交流機関概要'!#REF!=""),"",'3)相手国側交流機関概要'!#REF!)</f>
        <v>#REF!</v>
      </c>
      <c r="D59" s="235"/>
      <c r="E59" s="225"/>
      <c r="F59" s="226"/>
      <c r="G59" s="226"/>
      <c r="H59" s="226"/>
      <c r="I59" s="226"/>
      <c r="J59" s="226"/>
      <c r="K59" s="227"/>
      <c r="L59" s="46">
        <f t="shared" si="4"/>
        <v>0</v>
      </c>
    </row>
    <row r="60" spans="1:13" ht="13.5" hidden="1" customHeight="1" thickTop="1">
      <c r="A60" s="23" t="e">
        <f>IF(B60="","",'3)相手国側交流機関概要'!#REF!)</f>
        <v>#REF!</v>
      </c>
      <c r="B60" s="25" t="e">
        <f>IF(OR('3)相手国側交流機関概要'!#REF!="※選択してください",'3)相手国側交流機関概要'!#REF!=""),"",'3)相手国側交流機関概要'!#REF!)</f>
        <v>#REF!</v>
      </c>
      <c r="C60" s="89" t="e">
        <f>IF(OR('3)相手国側交流機関概要'!#REF!="(日本語)",'3)相手国側交流機関概要'!#REF!=""),"",'3)相手国側交流機関概要'!#REF!)</f>
        <v>#REF!</v>
      </c>
      <c r="D60" s="234"/>
      <c r="E60" s="221"/>
      <c r="F60" s="222"/>
      <c r="G60" s="222"/>
      <c r="H60" s="222"/>
      <c r="I60" s="222"/>
      <c r="J60" s="222"/>
      <c r="K60" s="223"/>
      <c r="L60" s="9">
        <f t="shared" si="4"/>
        <v>0</v>
      </c>
    </row>
    <row r="61" spans="1:13" s="40" customFormat="1" ht="13.5" hidden="1" customHeight="1" thickTop="1">
      <c r="A61" s="42" t="e">
        <f>IF(B61="","",'3)相手国側交流機関概要'!#REF!)</f>
        <v>#REF!</v>
      </c>
      <c r="B61" s="71" t="e">
        <f>IF(OR('3)相手国側交流機関概要'!#REF!="※選択してください",'3)相手国側交流機関概要'!#REF!=""),"",'3)相手国側交流機関概要'!#REF!)</f>
        <v>#REF!</v>
      </c>
      <c r="C61" s="90" t="e">
        <f>IF(OR('3)相手国側交流機関概要'!#REF!="(日本語)",'3)相手国側交流機関概要'!#REF!=""),"",'3)相手国側交流機関概要'!#REF!)</f>
        <v>#REF!</v>
      </c>
      <c r="D61" s="86"/>
      <c r="E61" s="73"/>
      <c r="F61" s="74"/>
      <c r="G61" s="74"/>
      <c r="H61" s="74"/>
      <c r="I61" s="74"/>
      <c r="J61" s="74"/>
      <c r="K61" s="75"/>
      <c r="L61" s="46">
        <f t="shared" si="4"/>
        <v>0</v>
      </c>
    </row>
    <row r="62" spans="1:13" s="40" customFormat="1" ht="13.5" hidden="1" customHeight="1" thickTop="1">
      <c r="A62" s="23" t="e">
        <f>IF(B62="","",'3)相手国側交流機関概要'!#REF!)</f>
        <v>#REF!</v>
      </c>
      <c r="B62" s="25" t="e">
        <f>IF(OR('3)相手国側交流機関概要'!#REF!="※選択してください",'3)相手国側交流機関概要'!#REF!=""),"",'3)相手国側交流機関概要'!#REF!)</f>
        <v>#REF!</v>
      </c>
      <c r="C62" s="89" t="e">
        <f>IF(OR('3)相手国側交流機関概要'!#REF!="(日本語)",'3)相手国側交流機関概要'!#REF!=""),"",'3)相手国側交流機関概要'!#REF!)</f>
        <v>#REF!</v>
      </c>
      <c r="D62" s="87"/>
      <c r="E62" s="76"/>
      <c r="F62" s="77"/>
      <c r="G62" s="77"/>
      <c r="H62" s="77"/>
      <c r="I62" s="77"/>
      <c r="J62" s="77"/>
      <c r="K62" s="78"/>
      <c r="L62" s="9">
        <f t="shared" si="4"/>
        <v>0</v>
      </c>
    </row>
    <row r="63" spans="1:13" s="40" customFormat="1" ht="13.5" hidden="1" customHeight="1" thickTop="1">
      <c r="A63" s="42" t="e">
        <f>IF(B63="","",'3)相手国側交流機関概要'!#REF!)</f>
        <v>#REF!</v>
      </c>
      <c r="B63" s="71" t="e">
        <f>IF(OR('3)相手国側交流機関概要'!#REF!="※選択してください",'3)相手国側交流機関概要'!#REF!=""),"",'3)相手国側交流機関概要'!#REF!)</f>
        <v>#REF!</v>
      </c>
      <c r="C63" s="90" t="e">
        <f>IF(OR('3)相手国側交流機関概要'!#REF!="(日本語)",'3)相手国側交流機関概要'!#REF!=""),"",'3)相手国側交流機関概要'!#REF!)</f>
        <v>#REF!</v>
      </c>
      <c r="D63" s="86"/>
      <c r="E63" s="73"/>
      <c r="F63" s="74"/>
      <c r="G63" s="74"/>
      <c r="H63" s="74"/>
      <c r="I63" s="74"/>
      <c r="J63" s="74"/>
      <c r="K63" s="75"/>
      <c r="L63" s="46">
        <f t="shared" si="4"/>
        <v>0</v>
      </c>
    </row>
    <row r="64" spans="1:13" s="40" customFormat="1" ht="13.5" hidden="1" customHeight="1" thickTop="1">
      <c r="A64" s="23" t="e">
        <f>IF(B64="","",'3)相手国側交流機関概要'!#REF!)</f>
        <v>#REF!</v>
      </c>
      <c r="B64" s="25" t="e">
        <f>IF(OR('3)相手国側交流機関概要'!#REF!="※選択してください",'3)相手国側交流機関概要'!#REF!=""),"",'3)相手国側交流機関概要'!#REF!)</f>
        <v>#REF!</v>
      </c>
      <c r="C64" s="89" t="e">
        <f>IF(OR('3)相手国側交流機関概要'!#REF!="(日本語)",'3)相手国側交流機関概要'!#REF!=""),"",'3)相手国側交流機関概要'!#REF!)</f>
        <v>#REF!</v>
      </c>
      <c r="D64" s="87"/>
      <c r="E64" s="76"/>
      <c r="F64" s="77"/>
      <c r="G64" s="77"/>
      <c r="H64" s="77"/>
      <c r="I64" s="77"/>
      <c r="J64" s="77"/>
      <c r="K64" s="78"/>
      <c r="L64" s="9">
        <f t="shared" si="4"/>
        <v>0</v>
      </c>
    </row>
    <row r="65" spans="1:13" s="40" customFormat="1" ht="13.5" hidden="1" customHeight="1" thickTop="1">
      <c r="A65" s="42" t="e">
        <f>IF(B65="","",'3)相手国側交流機関概要'!#REF!)</f>
        <v>#REF!</v>
      </c>
      <c r="B65" s="71" t="e">
        <f>IF(OR('3)相手国側交流機関概要'!#REF!="※選択してください",'3)相手国側交流機関概要'!#REF!=""),"",'3)相手国側交流機関概要'!#REF!)</f>
        <v>#REF!</v>
      </c>
      <c r="C65" s="90" t="e">
        <f>IF(OR('3)相手国側交流機関概要'!#REF!="(日本語)",'3)相手国側交流機関概要'!#REF!=""),"",'3)相手国側交流機関概要'!#REF!)</f>
        <v>#REF!</v>
      </c>
      <c r="D65" s="86"/>
      <c r="E65" s="73"/>
      <c r="F65" s="74"/>
      <c r="G65" s="74"/>
      <c r="H65" s="74"/>
      <c r="I65" s="74"/>
      <c r="J65" s="74"/>
      <c r="K65" s="75"/>
      <c r="L65" s="46">
        <f t="shared" si="4"/>
        <v>0</v>
      </c>
    </row>
    <row r="66" spans="1:13" s="40" customFormat="1" ht="13.5" hidden="1" customHeight="1" thickTop="1">
      <c r="A66" s="23" t="e">
        <f>IF(B66="","",'3)相手国側交流機関概要'!#REF!)</f>
        <v>#REF!</v>
      </c>
      <c r="B66" s="25" t="e">
        <f>IF(OR('3)相手国側交流機関概要'!#REF!="※選択してください",'3)相手国側交流機関概要'!#REF!=""),"",'3)相手国側交流機関概要'!#REF!)</f>
        <v>#REF!</v>
      </c>
      <c r="C66" s="89" t="e">
        <f>IF(OR('3)相手国側交流機関概要'!#REF!="(日本語)",'3)相手国側交流機関概要'!#REF!=""),"",'3)相手国側交流機関概要'!#REF!)</f>
        <v>#REF!</v>
      </c>
      <c r="D66" s="87"/>
      <c r="E66" s="76"/>
      <c r="F66" s="77"/>
      <c r="G66" s="77"/>
      <c r="H66" s="77"/>
      <c r="I66" s="77"/>
      <c r="J66" s="77"/>
      <c r="K66" s="78"/>
      <c r="L66" s="9">
        <f t="shared" si="4"/>
        <v>0</v>
      </c>
    </row>
    <row r="67" spans="1:13" s="40" customFormat="1" ht="13.5" hidden="1" customHeight="1" thickTop="1">
      <c r="A67" s="42" t="e">
        <f>IF(B67="","",'3)相手国側交流機関概要'!#REF!)</f>
        <v>#REF!</v>
      </c>
      <c r="B67" s="71" t="e">
        <f>IF(OR('3)相手国側交流機関概要'!#REF!="※選択してください",'3)相手国側交流機関概要'!#REF!=""),"",'3)相手国側交流機関概要'!#REF!)</f>
        <v>#REF!</v>
      </c>
      <c r="C67" s="90" t="e">
        <f>IF(OR('3)相手国側交流機関概要'!#REF!="(日本語)",'3)相手国側交流機関概要'!#REF!=""),"",'3)相手国側交流機関概要'!#REF!)</f>
        <v>#REF!</v>
      </c>
      <c r="D67" s="86"/>
      <c r="E67" s="73"/>
      <c r="F67" s="74"/>
      <c r="G67" s="74"/>
      <c r="H67" s="74"/>
      <c r="I67" s="74"/>
      <c r="J67" s="74"/>
      <c r="K67" s="75"/>
      <c r="L67" s="46">
        <f t="shared" si="4"/>
        <v>0</v>
      </c>
    </row>
    <row r="68" spans="1:13" s="40" customFormat="1" ht="13.5" hidden="1" customHeight="1" thickTop="1">
      <c r="A68" s="23" t="e">
        <f>IF(B68="","",'3)相手国側交流機関概要'!#REF!)</f>
        <v>#REF!</v>
      </c>
      <c r="B68" s="25" t="e">
        <f>IF(OR('3)相手国側交流機関概要'!#REF!="※選択してください",'3)相手国側交流機関概要'!#REF!=""),"",'3)相手国側交流機関概要'!#REF!)</f>
        <v>#REF!</v>
      </c>
      <c r="C68" s="89" t="e">
        <f>IF(OR('3)相手国側交流機関概要'!#REF!="(日本語)",'3)相手国側交流機関概要'!#REF!=""),"",'3)相手国側交流機関概要'!#REF!)</f>
        <v>#REF!</v>
      </c>
      <c r="D68" s="87"/>
      <c r="E68" s="76"/>
      <c r="F68" s="77"/>
      <c r="G68" s="77"/>
      <c r="H68" s="77"/>
      <c r="I68" s="77"/>
      <c r="J68" s="77"/>
      <c r="K68" s="78"/>
      <c r="L68" s="9">
        <f t="shared" si="4"/>
        <v>0</v>
      </c>
    </row>
    <row r="69" spans="1:13" s="40" customFormat="1" ht="13.5" hidden="1" customHeight="1" thickTop="1">
      <c r="A69" s="42" t="e">
        <f>IF(B69="","",'3)相手国側交流機関概要'!#REF!)</f>
        <v>#REF!</v>
      </c>
      <c r="B69" s="71" t="e">
        <f>IF(OR('3)相手国側交流機関概要'!#REF!="※選択してください",'3)相手国側交流機関概要'!#REF!=""),"",'3)相手国側交流機関概要'!#REF!)</f>
        <v>#REF!</v>
      </c>
      <c r="C69" s="90" t="e">
        <f>IF(OR('3)相手国側交流機関概要'!#REF!="(日本語)",'3)相手国側交流機関概要'!#REF!=""),"",'3)相手国側交流機関概要'!#REF!)</f>
        <v>#REF!</v>
      </c>
      <c r="D69" s="86"/>
      <c r="E69" s="73"/>
      <c r="F69" s="74"/>
      <c r="G69" s="74"/>
      <c r="H69" s="74"/>
      <c r="I69" s="74"/>
      <c r="J69" s="74"/>
      <c r="K69" s="75"/>
      <c r="L69" s="46">
        <f t="shared" si="4"/>
        <v>0</v>
      </c>
    </row>
    <row r="70" spans="1:13" s="40" customFormat="1" ht="13.5" hidden="1" customHeight="1" thickTop="1">
      <c r="A70" s="24" t="e">
        <f>IF(B70="","",'3)相手国側交流機関概要'!#REF!)</f>
        <v>#REF!</v>
      </c>
      <c r="B70" s="25" t="e">
        <f>IF(OR('3)相手国側交流機関概要'!#REF!="※選択してください",'3)相手国側交流機関概要'!#REF!=""),"",'3)相手国側交流機関概要'!#REF!)</f>
        <v>#REF!</v>
      </c>
      <c r="C70" s="92" t="e">
        <f>IF(OR('3)相手国側交流機関概要'!#REF!="(日本語)",'3)相手国側交流機関概要'!#REF!=""),"",'3)相手国側交流機関概要'!#REF!)</f>
        <v>#REF!</v>
      </c>
      <c r="D70" s="88"/>
      <c r="E70" s="79"/>
      <c r="F70" s="80"/>
      <c r="G70" s="80"/>
      <c r="H70" s="80"/>
      <c r="I70" s="80"/>
      <c r="J70" s="80"/>
      <c r="K70" s="81"/>
      <c r="L70" s="15">
        <f t="shared" si="4"/>
        <v>0</v>
      </c>
    </row>
    <row r="71" spans="1:13" ht="13.5" customHeight="1" thickTop="1">
      <c r="A71" s="518" t="s">
        <v>183</v>
      </c>
      <c r="B71" s="519"/>
      <c r="C71" s="519"/>
      <c r="D71" s="228"/>
      <c r="E71" s="229" t="s">
        <v>268</v>
      </c>
      <c r="F71" s="230" t="s">
        <v>11</v>
      </c>
      <c r="G71" s="230" t="s">
        <v>12</v>
      </c>
      <c r="H71" s="230" t="s">
        <v>13</v>
      </c>
      <c r="I71" s="230" t="s">
        <v>14</v>
      </c>
      <c r="J71" s="230" t="s">
        <v>15</v>
      </c>
      <c r="K71" s="231" t="s">
        <v>16</v>
      </c>
      <c r="L71" s="232" t="s">
        <v>17</v>
      </c>
    </row>
    <row r="72" spans="1:13" ht="19.5" customHeight="1">
      <c r="A72" s="520"/>
      <c r="B72" s="521"/>
      <c r="C72" s="521"/>
      <c r="D72" s="233"/>
      <c r="E72" s="13"/>
      <c r="F72" s="11">
        <f t="shared" ref="F72:J72" si="5">SUM(F48:F70)</f>
        <v>4</v>
      </c>
      <c r="G72" s="11">
        <f t="shared" si="5"/>
        <v>0</v>
      </c>
      <c r="H72" s="11">
        <f t="shared" si="5"/>
        <v>0</v>
      </c>
      <c r="I72" s="11">
        <f t="shared" si="5"/>
        <v>1</v>
      </c>
      <c r="J72" s="11">
        <f t="shared" si="5"/>
        <v>0</v>
      </c>
      <c r="K72" s="12">
        <f>SUM(K48:K70)</f>
        <v>0</v>
      </c>
      <c r="L72" s="16">
        <f>SUM(E72:K72)</f>
        <v>5</v>
      </c>
    </row>
    <row r="73" spans="1:13" ht="4.5" customHeight="1"/>
    <row r="74" spans="1:13" ht="18" customHeight="1">
      <c r="A74" s="431" t="s">
        <v>342</v>
      </c>
      <c r="B74" s="432"/>
      <c r="C74" s="432"/>
      <c r="D74" s="432"/>
      <c r="E74" s="432"/>
      <c r="F74" s="432"/>
      <c r="G74" s="432"/>
      <c r="H74" s="432"/>
      <c r="I74" s="432"/>
      <c r="J74" s="432"/>
      <c r="K74" s="432"/>
      <c r="L74" s="433"/>
      <c r="M74" s="85"/>
    </row>
    <row r="75" spans="1:13" ht="16.5" customHeight="1">
      <c r="A75" s="522" t="s">
        <v>138</v>
      </c>
      <c r="B75" s="523"/>
      <c r="C75" s="523"/>
      <c r="D75" s="523"/>
      <c r="E75" s="523"/>
      <c r="F75" s="523"/>
      <c r="G75" s="523"/>
      <c r="H75" s="523"/>
      <c r="I75" s="523"/>
      <c r="J75" s="523"/>
      <c r="K75" s="523"/>
      <c r="L75" s="524"/>
      <c r="M75" s="83"/>
    </row>
    <row r="76" spans="1:13" ht="46.5" customHeight="1" thickBot="1">
      <c r="A76" s="212"/>
      <c r="B76" s="213" t="s">
        <v>197</v>
      </c>
      <c r="C76" s="214" t="s">
        <v>198</v>
      </c>
      <c r="D76" s="215" t="s">
        <v>199</v>
      </c>
      <c r="E76" s="216" t="s">
        <v>268</v>
      </c>
      <c r="F76" s="217" t="s">
        <v>11</v>
      </c>
      <c r="G76" s="217" t="s">
        <v>12</v>
      </c>
      <c r="H76" s="217" t="s">
        <v>13</v>
      </c>
      <c r="I76" s="217" t="s">
        <v>14</v>
      </c>
      <c r="J76" s="217" t="s">
        <v>15</v>
      </c>
      <c r="K76" s="218" t="s">
        <v>16</v>
      </c>
      <c r="L76" s="219" t="s">
        <v>17</v>
      </c>
      <c r="M76" s="84"/>
    </row>
    <row r="77" spans="1:13" ht="13.5" customHeight="1" thickTop="1">
      <c r="A77" s="22" t="s">
        <v>83</v>
      </c>
      <c r="B77" s="25" t="s">
        <v>285</v>
      </c>
      <c r="C77" s="91" t="s">
        <v>200</v>
      </c>
      <c r="D77" s="220" t="s">
        <v>201</v>
      </c>
      <c r="E77" s="221"/>
      <c r="F77" s="222">
        <v>3</v>
      </c>
      <c r="G77" s="222">
        <v>1</v>
      </c>
      <c r="H77" s="222"/>
      <c r="I77" s="222">
        <v>1</v>
      </c>
      <c r="J77" s="222"/>
      <c r="K77" s="223"/>
      <c r="L77" s="9">
        <f t="shared" ref="L77:L99" si="6">SUM(E77:K77)</f>
        <v>5</v>
      </c>
      <c r="M77" s="82"/>
    </row>
    <row r="78" spans="1:13" ht="13.5" customHeight="1">
      <c r="A78" s="42" t="s">
        <v>160</v>
      </c>
      <c r="B78" s="71"/>
      <c r="C78" s="90"/>
      <c r="D78" s="224"/>
      <c r="E78" s="225"/>
      <c r="F78" s="226"/>
      <c r="G78" s="226"/>
      <c r="H78" s="226"/>
      <c r="I78" s="226"/>
      <c r="J78" s="226"/>
      <c r="K78" s="227"/>
      <c r="L78" s="46">
        <f t="shared" si="6"/>
        <v>0</v>
      </c>
      <c r="M78" s="82"/>
    </row>
    <row r="79" spans="1:13" ht="13.5" customHeight="1">
      <c r="A79" s="23" t="s">
        <v>161</v>
      </c>
      <c r="B79" s="25" t="s">
        <v>277</v>
      </c>
      <c r="C79" s="89" t="s">
        <v>288</v>
      </c>
      <c r="D79" s="220" t="s">
        <v>236</v>
      </c>
      <c r="E79" s="221"/>
      <c r="F79" s="222">
        <v>1</v>
      </c>
      <c r="G79" s="222"/>
      <c r="H79" s="222"/>
      <c r="I79" s="222"/>
      <c r="J79" s="222"/>
      <c r="K79" s="223"/>
      <c r="L79" s="9">
        <f t="shared" si="6"/>
        <v>1</v>
      </c>
      <c r="M79" s="82"/>
    </row>
    <row r="80" spans="1:13" ht="13.5" customHeight="1">
      <c r="A80" s="42" t="s">
        <v>162</v>
      </c>
      <c r="B80" s="71"/>
      <c r="C80" s="90"/>
      <c r="D80" s="224"/>
      <c r="E80" s="225"/>
      <c r="F80" s="226"/>
      <c r="G80" s="226"/>
      <c r="H80" s="226"/>
      <c r="I80" s="226"/>
      <c r="J80" s="226"/>
      <c r="K80" s="227"/>
      <c r="L80" s="46">
        <f t="shared" si="6"/>
        <v>0</v>
      </c>
      <c r="M80" s="82"/>
    </row>
    <row r="81" spans="1:13" ht="13.5" customHeight="1">
      <c r="A81" s="23" t="s">
        <v>163</v>
      </c>
      <c r="B81" s="25"/>
      <c r="C81" s="89"/>
      <c r="D81" s="220"/>
      <c r="E81" s="221"/>
      <c r="F81" s="222"/>
      <c r="G81" s="222"/>
      <c r="H81" s="222"/>
      <c r="I81" s="222"/>
      <c r="J81" s="222"/>
      <c r="K81" s="223"/>
      <c r="L81" s="9">
        <f t="shared" si="6"/>
        <v>0</v>
      </c>
      <c r="M81" s="82"/>
    </row>
    <row r="82" spans="1:13" ht="13.5" customHeight="1">
      <c r="A82" s="42" t="s">
        <v>164</v>
      </c>
      <c r="B82" s="71"/>
      <c r="C82" s="90"/>
      <c r="D82" s="224"/>
      <c r="E82" s="225"/>
      <c r="F82" s="226"/>
      <c r="G82" s="226"/>
      <c r="H82" s="226"/>
      <c r="I82" s="226"/>
      <c r="J82" s="226"/>
      <c r="K82" s="227"/>
      <c r="L82" s="46">
        <f t="shared" si="6"/>
        <v>0</v>
      </c>
      <c r="M82" s="82"/>
    </row>
    <row r="83" spans="1:13" ht="13.5" customHeight="1">
      <c r="A83" s="23" t="s">
        <v>165</v>
      </c>
      <c r="B83" s="25"/>
      <c r="C83" s="89"/>
      <c r="D83" s="220"/>
      <c r="E83" s="221"/>
      <c r="F83" s="222"/>
      <c r="G83" s="222"/>
      <c r="H83" s="222"/>
      <c r="I83" s="222"/>
      <c r="J83" s="222"/>
      <c r="K83" s="223"/>
      <c r="L83" s="9">
        <f t="shared" si="6"/>
        <v>0</v>
      </c>
      <c r="M83" s="82"/>
    </row>
    <row r="84" spans="1:13" ht="13.5" customHeight="1">
      <c r="A84" s="42" t="s">
        <v>143</v>
      </c>
      <c r="B84" s="71"/>
      <c r="C84" s="90"/>
      <c r="D84" s="224"/>
      <c r="E84" s="225"/>
      <c r="F84" s="226"/>
      <c r="G84" s="226"/>
      <c r="H84" s="226"/>
      <c r="I84" s="226"/>
      <c r="J84" s="226"/>
      <c r="K84" s="227"/>
      <c r="L84" s="46">
        <f t="shared" si="6"/>
        <v>0</v>
      </c>
      <c r="M84" s="82"/>
    </row>
    <row r="85" spans="1:13" ht="13.5" customHeight="1">
      <c r="A85" s="23" t="s">
        <v>144</v>
      </c>
      <c r="B85" s="25"/>
      <c r="C85" s="89"/>
      <c r="D85" s="220"/>
      <c r="E85" s="221"/>
      <c r="F85" s="222"/>
      <c r="G85" s="222"/>
      <c r="H85" s="222"/>
      <c r="I85" s="222"/>
      <c r="J85" s="222"/>
      <c r="K85" s="223"/>
      <c r="L85" s="9">
        <f t="shared" si="6"/>
        <v>0</v>
      </c>
      <c r="M85" s="82"/>
    </row>
    <row r="86" spans="1:13" ht="13.5" customHeight="1" thickBot="1">
      <c r="A86" s="42" t="s">
        <v>145</v>
      </c>
      <c r="B86" s="71"/>
      <c r="C86" s="90"/>
      <c r="D86" s="224"/>
      <c r="E86" s="225"/>
      <c r="F86" s="226"/>
      <c r="G86" s="226"/>
      <c r="H86" s="226"/>
      <c r="I86" s="226"/>
      <c r="J86" s="226"/>
      <c r="K86" s="227"/>
      <c r="L86" s="46">
        <f t="shared" si="6"/>
        <v>0</v>
      </c>
      <c r="M86" s="82"/>
    </row>
    <row r="87" spans="1:13" ht="13.5" hidden="1" customHeight="1" thickBot="1">
      <c r="A87" s="23" t="e">
        <f>IF(B87="","",'3)相手国側交流機関概要'!#REF!)</f>
        <v>#REF!</v>
      </c>
      <c r="B87" s="25" t="e">
        <f>IF(OR('3)相手国側交流機関概要'!#REF!="※選択してください",'3)相手国側交流機関概要'!#REF!=""),"",'3)相手国側交流機関概要'!#REF!)</f>
        <v>#REF!</v>
      </c>
      <c r="C87" s="89" t="e">
        <f>IF(OR('3)相手国側交流機関概要'!#REF!="(日本語)",'3)相手国側交流機関概要'!#REF!=""),"",'3)相手国側交流機関概要'!#REF!)</f>
        <v>#REF!</v>
      </c>
      <c r="D87" s="234"/>
      <c r="E87" s="221"/>
      <c r="F87" s="222"/>
      <c r="G87" s="222"/>
      <c r="H87" s="222"/>
      <c r="I87" s="222"/>
      <c r="J87" s="222"/>
      <c r="K87" s="223"/>
      <c r="L87" s="9">
        <f t="shared" si="6"/>
        <v>0</v>
      </c>
    </row>
    <row r="88" spans="1:13" ht="13.5" hidden="1" customHeight="1" thickTop="1">
      <c r="A88" s="42" t="e">
        <f>IF(B88="","",'3)相手国側交流機関概要'!#REF!)</f>
        <v>#REF!</v>
      </c>
      <c r="B88" s="71" t="e">
        <f>IF(OR('3)相手国側交流機関概要'!#REF!="※選択してください",'3)相手国側交流機関概要'!#REF!=""),"",'3)相手国側交流機関概要'!#REF!)</f>
        <v>#REF!</v>
      </c>
      <c r="C88" s="90" t="e">
        <f>IF(OR('3)相手国側交流機関概要'!#REF!="(日本語)",'3)相手国側交流機関概要'!#REF!=""),"",'3)相手国側交流機関概要'!#REF!)</f>
        <v>#REF!</v>
      </c>
      <c r="D88" s="235"/>
      <c r="E88" s="225"/>
      <c r="F88" s="226"/>
      <c r="G88" s="226"/>
      <c r="H88" s="226"/>
      <c r="I88" s="226"/>
      <c r="J88" s="226"/>
      <c r="K88" s="227"/>
      <c r="L88" s="46">
        <f t="shared" si="6"/>
        <v>0</v>
      </c>
    </row>
    <row r="89" spans="1:13" ht="13.5" hidden="1" customHeight="1" thickTop="1">
      <c r="A89" s="23" t="e">
        <f>IF(B89="","",'3)相手国側交流機関概要'!#REF!)</f>
        <v>#REF!</v>
      </c>
      <c r="B89" s="25" t="e">
        <f>IF(OR('3)相手国側交流機関概要'!#REF!="※選択してください",'3)相手国側交流機関概要'!#REF!=""),"",'3)相手国側交流機関概要'!#REF!)</f>
        <v>#REF!</v>
      </c>
      <c r="C89" s="89" t="e">
        <f>IF(OR('3)相手国側交流機関概要'!#REF!="(日本語)",'3)相手国側交流機関概要'!#REF!=""),"",'3)相手国側交流機関概要'!#REF!)</f>
        <v>#REF!</v>
      </c>
      <c r="D89" s="234"/>
      <c r="E89" s="221"/>
      <c r="F89" s="222"/>
      <c r="G89" s="222"/>
      <c r="H89" s="222"/>
      <c r="I89" s="222"/>
      <c r="J89" s="222"/>
      <c r="K89" s="223"/>
      <c r="L89" s="9">
        <f t="shared" si="6"/>
        <v>0</v>
      </c>
    </row>
    <row r="90" spans="1:13" s="40" customFormat="1" ht="13.5" hidden="1" customHeight="1" thickTop="1">
      <c r="A90" s="42" t="e">
        <f>IF(B90="","",'3)相手国側交流機関概要'!#REF!)</f>
        <v>#REF!</v>
      </c>
      <c r="B90" s="71" t="e">
        <f>IF(OR('3)相手国側交流機関概要'!#REF!="※選択してください",'3)相手国側交流機関概要'!#REF!=""),"",'3)相手国側交流機関概要'!#REF!)</f>
        <v>#REF!</v>
      </c>
      <c r="C90" s="90" t="e">
        <f>IF(OR('3)相手国側交流機関概要'!#REF!="(日本語)",'3)相手国側交流機関概要'!#REF!=""),"",'3)相手国側交流機関概要'!#REF!)</f>
        <v>#REF!</v>
      </c>
      <c r="D90" s="86"/>
      <c r="E90" s="73"/>
      <c r="F90" s="74"/>
      <c r="G90" s="74"/>
      <c r="H90" s="74"/>
      <c r="I90" s="74"/>
      <c r="J90" s="74"/>
      <c r="K90" s="75"/>
      <c r="L90" s="46">
        <f t="shared" si="6"/>
        <v>0</v>
      </c>
    </row>
    <row r="91" spans="1:13" s="40" customFormat="1" ht="13.5" hidden="1" customHeight="1" thickTop="1">
      <c r="A91" s="23" t="e">
        <f>IF(B91="","",'3)相手国側交流機関概要'!#REF!)</f>
        <v>#REF!</v>
      </c>
      <c r="B91" s="25" t="e">
        <f>IF(OR('3)相手国側交流機関概要'!#REF!="※選択してください",'3)相手国側交流機関概要'!#REF!=""),"",'3)相手国側交流機関概要'!#REF!)</f>
        <v>#REF!</v>
      </c>
      <c r="C91" s="89" t="e">
        <f>IF(OR('3)相手国側交流機関概要'!#REF!="(日本語)",'3)相手国側交流機関概要'!#REF!=""),"",'3)相手国側交流機関概要'!#REF!)</f>
        <v>#REF!</v>
      </c>
      <c r="D91" s="87"/>
      <c r="E91" s="76"/>
      <c r="F91" s="77"/>
      <c r="G91" s="77"/>
      <c r="H91" s="77"/>
      <c r="I91" s="77"/>
      <c r="J91" s="77"/>
      <c r="K91" s="78"/>
      <c r="L91" s="9">
        <f t="shared" si="6"/>
        <v>0</v>
      </c>
    </row>
    <row r="92" spans="1:13" s="40" customFormat="1" ht="13.5" hidden="1" customHeight="1" thickTop="1">
      <c r="A92" s="42" t="e">
        <f>IF(B92="","",'3)相手国側交流機関概要'!#REF!)</f>
        <v>#REF!</v>
      </c>
      <c r="B92" s="71" t="e">
        <f>IF(OR('3)相手国側交流機関概要'!#REF!="※選択してください",'3)相手国側交流機関概要'!#REF!=""),"",'3)相手国側交流機関概要'!#REF!)</f>
        <v>#REF!</v>
      </c>
      <c r="C92" s="90" t="e">
        <f>IF(OR('3)相手国側交流機関概要'!#REF!="(日本語)",'3)相手国側交流機関概要'!#REF!=""),"",'3)相手国側交流機関概要'!#REF!)</f>
        <v>#REF!</v>
      </c>
      <c r="D92" s="86"/>
      <c r="E92" s="73"/>
      <c r="F92" s="74"/>
      <c r="G92" s="74"/>
      <c r="H92" s="74"/>
      <c r="I92" s="74"/>
      <c r="J92" s="74"/>
      <c r="K92" s="75"/>
      <c r="L92" s="46">
        <f t="shared" si="6"/>
        <v>0</v>
      </c>
    </row>
    <row r="93" spans="1:13" s="40" customFormat="1" ht="13.5" hidden="1" customHeight="1" thickTop="1">
      <c r="A93" s="23" t="e">
        <f>IF(B93="","",'3)相手国側交流機関概要'!#REF!)</f>
        <v>#REF!</v>
      </c>
      <c r="B93" s="25" t="e">
        <f>IF(OR('3)相手国側交流機関概要'!#REF!="※選択してください",'3)相手国側交流機関概要'!#REF!=""),"",'3)相手国側交流機関概要'!#REF!)</f>
        <v>#REF!</v>
      </c>
      <c r="C93" s="89" t="e">
        <f>IF(OR('3)相手国側交流機関概要'!#REF!="(日本語)",'3)相手国側交流機関概要'!#REF!=""),"",'3)相手国側交流機関概要'!#REF!)</f>
        <v>#REF!</v>
      </c>
      <c r="D93" s="87"/>
      <c r="E93" s="76"/>
      <c r="F93" s="77"/>
      <c r="G93" s="77"/>
      <c r="H93" s="77"/>
      <c r="I93" s="77"/>
      <c r="J93" s="77"/>
      <c r="K93" s="78"/>
      <c r="L93" s="9">
        <f t="shared" si="6"/>
        <v>0</v>
      </c>
    </row>
    <row r="94" spans="1:13" s="40" customFormat="1" ht="13.5" hidden="1" customHeight="1" thickTop="1">
      <c r="A94" s="42" t="e">
        <f>IF(B94="","",'3)相手国側交流機関概要'!#REF!)</f>
        <v>#REF!</v>
      </c>
      <c r="B94" s="71" t="e">
        <f>IF(OR('3)相手国側交流機関概要'!#REF!="※選択してください",'3)相手国側交流機関概要'!#REF!=""),"",'3)相手国側交流機関概要'!#REF!)</f>
        <v>#REF!</v>
      </c>
      <c r="C94" s="90" t="e">
        <f>IF(OR('3)相手国側交流機関概要'!#REF!="(日本語)",'3)相手国側交流機関概要'!#REF!=""),"",'3)相手国側交流機関概要'!#REF!)</f>
        <v>#REF!</v>
      </c>
      <c r="D94" s="86"/>
      <c r="E94" s="73"/>
      <c r="F94" s="74"/>
      <c r="G94" s="74"/>
      <c r="H94" s="74"/>
      <c r="I94" s="74"/>
      <c r="J94" s="74"/>
      <c r="K94" s="75"/>
      <c r="L94" s="46">
        <f t="shared" si="6"/>
        <v>0</v>
      </c>
    </row>
    <row r="95" spans="1:13" s="40" customFormat="1" ht="13.5" hidden="1" customHeight="1" thickTop="1">
      <c r="A95" s="23" t="e">
        <f>IF(B95="","",'3)相手国側交流機関概要'!#REF!)</f>
        <v>#REF!</v>
      </c>
      <c r="B95" s="25" t="e">
        <f>IF(OR('3)相手国側交流機関概要'!#REF!="※選択してください",'3)相手国側交流機関概要'!#REF!=""),"",'3)相手国側交流機関概要'!#REF!)</f>
        <v>#REF!</v>
      </c>
      <c r="C95" s="89" t="e">
        <f>IF(OR('3)相手国側交流機関概要'!#REF!="(日本語)",'3)相手国側交流機関概要'!#REF!=""),"",'3)相手国側交流機関概要'!#REF!)</f>
        <v>#REF!</v>
      </c>
      <c r="D95" s="87"/>
      <c r="E95" s="76"/>
      <c r="F95" s="77"/>
      <c r="G95" s="77"/>
      <c r="H95" s="77"/>
      <c r="I95" s="77"/>
      <c r="J95" s="77"/>
      <c r="K95" s="78"/>
      <c r="L95" s="9">
        <f t="shared" si="6"/>
        <v>0</v>
      </c>
    </row>
    <row r="96" spans="1:13" s="40" customFormat="1" ht="13.5" hidden="1" customHeight="1" thickTop="1">
      <c r="A96" s="42" t="e">
        <f>IF(B96="","",'3)相手国側交流機関概要'!#REF!)</f>
        <v>#REF!</v>
      </c>
      <c r="B96" s="71" t="e">
        <f>IF(OR('3)相手国側交流機関概要'!#REF!="※選択してください",'3)相手国側交流機関概要'!#REF!=""),"",'3)相手国側交流機関概要'!#REF!)</f>
        <v>#REF!</v>
      </c>
      <c r="C96" s="90" t="e">
        <f>IF(OR('3)相手国側交流機関概要'!#REF!="(日本語)",'3)相手国側交流機関概要'!#REF!=""),"",'3)相手国側交流機関概要'!#REF!)</f>
        <v>#REF!</v>
      </c>
      <c r="D96" s="86"/>
      <c r="E96" s="73"/>
      <c r="F96" s="74"/>
      <c r="G96" s="74"/>
      <c r="H96" s="74"/>
      <c r="I96" s="74"/>
      <c r="J96" s="74"/>
      <c r="K96" s="75"/>
      <c r="L96" s="46">
        <f t="shared" si="6"/>
        <v>0</v>
      </c>
    </row>
    <row r="97" spans="1:12" s="40" customFormat="1" ht="13.5" hidden="1" customHeight="1" thickTop="1">
      <c r="A97" s="23" t="e">
        <f>IF(B97="","",'3)相手国側交流機関概要'!#REF!)</f>
        <v>#REF!</v>
      </c>
      <c r="B97" s="25" t="e">
        <f>IF(OR('3)相手国側交流機関概要'!#REF!="※選択してください",'3)相手国側交流機関概要'!#REF!=""),"",'3)相手国側交流機関概要'!#REF!)</f>
        <v>#REF!</v>
      </c>
      <c r="C97" s="89" t="e">
        <f>IF(OR('3)相手国側交流機関概要'!#REF!="(日本語)",'3)相手国側交流機関概要'!#REF!=""),"",'3)相手国側交流機関概要'!#REF!)</f>
        <v>#REF!</v>
      </c>
      <c r="D97" s="87"/>
      <c r="E97" s="76"/>
      <c r="F97" s="77"/>
      <c r="G97" s="77"/>
      <c r="H97" s="77"/>
      <c r="I97" s="77"/>
      <c r="J97" s="77"/>
      <c r="K97" s="78"/>
      <c r="L97" s="9">
        <f t="shared" si="6"/>
        <v>0</v>
      </c>
    </row>
    <row r="98" spans="1:12" s="40" customFormat="1" ht="13.5" hidden="1" customHeight="1" thickTop="1">
      <c r="A98" s="42" t="e">
        <f>IF(B98="","",'3)相手国側交流機関概要'!#REF!)</f>
        <v>#REF!</v>
      </c>
      <c r="B98" s="71" t="e">
        <f>IF(OR('3)相手国側交流機関概要'!#REF!="※選択してください",'3)相手国側交流機関概要'!#REF!=""),"",'3)相手国側交流機関概要'!#REF!)</f>
        <v>#REF!</v>
      </c>
      <c r="C98" s="90" t="e">
        <f>IF(OR('3)相手国側交流機関概要'!#REF!="(日本語)",'3)相手国側交流機関概要'!#REF!=""),"",'3)相手国側交流機関概要'!#REF!)</f>
        <v>#REF!</v>
      </c>
      <c r="D98" s="86"/>
      <c r="E98" s="73"/>
      <c r="F98" s="74"/>
      <c r="G98" s="74"/>
      <c r="H98" s="74"/>
      <c r="I98" s="74"/>
      <c r="J98" s="74"/>
      <c r="K98" s="75"/>
      <c r="L98" s="46">
        <f t="shared" si="6"/>
        <v>0</v>
      </c>
    </row>
    <row r="99" spans="1:12" s="40" customFormat="1" ht="13.5" hidden="1" customHeight="1" thickTop="1">
      <c r="A99" s="24" t="e">
        <f>IF(B99="","",'3)相手国側交流機関概要'!#REF!)</f>
        <v>#REF!</v>
      </c>
      <c r="B99" s="25" t="e">
        <f>IF(OR('3)相手国側交流機関概要'!#REF!="※選択してください",'3)相手国側交流機関概要'!#REF!=""),"",'3)相手国側交流機関概要'!#REF!)</f>
        <v>#REF!</v>
      </c>
      <c r="C99" s="92" t="e">
        <f>IF(OR('3)相手国側交流機関概要'!#REF!="(日本語)",'3)相手国側交流機関概要'!#REF!=""),"",'3)相手国側交流機関概要'!#REF!)</f>
        <v>#REF!</v>
      </c>
      <c r="D99" s="88"/>
      <c r="E99" s="79"/>
      <c r="F99" s="80"/>
      <c r="G99" s="80"/>
      <c r="H99" s="80"/>
      <c r="I99" s="80"/>
      <c r="J99" s="80"/>
      <c r="K99" s="81"/>
      <c r="L99" s="15">
        <f t="shared" si="6"/>
        <v>0</v>
      </c>
    </row>
    <row r="100" spans="1:12" ht="13.5" customHeight="1" thickTop="1">
      <c r="A100" s="518" t="s">
        <v>184</v>
      </c>
      <c r="B100" s="519"/>
      <c r="C100" s="519"/>
      <c r="D100" s="228"/>
      <c r="E100" s="229" t="s">
        <v>268</v>
      </c>
      <c r="F100" s="230" t="s">
        <v>11</v>
      </c>
      <c r="G100" s="230" t="s">
        <v>12</v>
      </c>
      <c r="H100" s="230" t="s">
        <v>13</v>
      </c>
      <c r="I100" s="230" t="s">
        <v>14</v>
      </c>
      <c r="J100" s="230" t="s">
        <v>15</v>
      </c>
      <c r="K100" s="231" t="s">
        <v>16</v>
      </c>
      <c r="L100" s="232" t="s">
        <v>17</v>
      </c>
    </row>
    <row r="101" spans="1:12" ht="18.75" customHeight="1">
      <c r="A101" s="520"/>
      <c r="B101" s="521"/>
      <c r="C101" s="521"/>
      <c r="D101" s="233"/>
      <c r="E101" s="13">
        <f t="shared" ref="E101" si="7">SUM(E77:E99)</f>
        <v>0</v>
      </c>
      <c r="F101" s="11">
        <f>SUM(F77:F99)</f>
        <v>4</v>
      </c>
      <c r="G101" s="11">
        <f>SUM(G77:G99)</f>
        <v>1</v>
      </c>
      <c r="H101" s="11">
        <f t="shared" ref="H101:K101" si="8">SUM(H77:H99)</f>
        <v>0</v>
      </c>
      <c r="I101" s="11">
        <f t="shared" si="8"/>
        <v>1</v>
      </c>
      <c r="J101" s="11">
        <f t="shared" si="8"/>
        <v>0</v>
      </c>
      <c r="K101" s="12">
        <f t="shared" si="8"/>
        <v>0</v>
      </c>
      <c r="L101" s="16">
        <f>SUM(E101:K101)</f>
        <v>6</v>
      </c>
    </row>
  </sheetData>
  <sheetProtection algorithmName="SHA-512" hashValue="wTRn3cpCEkngVSueYdOJHEN4MTwnhhYhauRwvFs3UNxlCQub4962OF+lKomcQ2XwcQkqmdkpq0wl/7Bxx3Rvuw==" saltValue="eibm9SXIduasVjWOOTJqeg==" spinCount="100000" sheet="1" formatCells="0" formatColumns="0" formatRows="0"/>
  <mergeCells count="18">
    <mergeCell ref="A39:L39"/>
    <mergeCell ref="A40:L41"/>
    <mergeCell ref="A2:L2"/>
    <mergeCell ref="A35:L35"/>
    <mergeCell ref="A34:L34"/>
    <mergeCell ref="A3:L3"/>
    <mergeCell ref="A15:C16"/>
    <mergeCell ref="A37:L38"/>
    <mergeCell ref="A36:L36"/>
    <mergeCell ref="A18:L18"/>
    <mergeCell ref="A19:L19"/>
    <mergeCell ref="A31:C32"/>
    <mergeCell ref="A100:C101"/>
    <mergeCell ref="A45:L45"/>
    <mergeCell ref="A46:L46"/>
    <mergeCell ref="A71:C72"/>
    <mergeCell ref="A74:L74"/>
    <mergeCell ref="A75:L75"/>
  </mergeCells>
  <phoneticPr fontId="8"/>
  <dataValidations count="2">
    <dataValidation type="whole" allowBlank="1" showInputMessage="1" showErrorMessage="1" sqref="E5:K14" xr:uid="{9C779EFA-5778-4FD0-8911-FC81D7FC53DD}">
      <formula1>1</formula1>
      <formula2>10</formula2>
    </dataValidation>
    <dataValidation type="whole" allowBlank="1" showInputMessage="1" showErrorMessage="1" sqref="E21:K30" xr:uid="{11E61D47-B105-4D8E-8F82-1CA5D81A2B5E}">
      <formula1>0</formula1>
      <formula2>10</formula2>
    </dataValidation>
  </dataValidations>
  <printOptions horizontalCentered="1"/>
  <pageMargins left="0.59055118110236227" right="0.59055118110236227" top="0.39370078740157483" bottom="0.39370078740157483" header="0.19685039370078741" footer="0.19685039370078741"/>
  <pageSetup paperSize="9" scale="76" orientation="portrait" r:id="rId1"/>
  <headerFooter>
    <oddHeader>&amp;C&amp;9&amp;F</oddHeader>
    <oddFooter>&amp;C&amp;10&amp;P/&amp;N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864449-266B-4393-8C67-9C5C8020D826}">
  <sheetPr codeName="Sheet4">
    <pageSetUpPr fitToPage="1"/>
  </sheetPr>
  <dimension ref="A1:G55"/>
  <sheetViews>
    <sheetView showGridLines="0" view="pageBreakPreview" zoomScaleNormal="100" zoomScaleSheetLayoutView="100" workbookViewId="0"/>
  </sheetViews>
  <sheetFormatPr defaultColWidth="8.88671875" defaultRowHeight="15.75"/>
  <cols>
    <col min="1" max="2" width="16.77734375" customWidth="1"/>
    <col min="3" max="3" width="24.77734375" customWidth="1"/>
    <col min="4" max="4" width="4.77734375" customWidth="1"/>
    <col min="5" max="5" width="24.77734375" customWidth="1"/>
    <col min="6" max="6" width="2.77734375" customWidth="1"/>
    <col min="7" max="7" width="23.77734375" customWidth="1"/>
    <col min="9" max="9" width="17.77734375" bestFit="1" customWidth="1"/>
    <col min="10" max="10" width="3" bestFit="1" customWidth="1"/>
    <col min="11" max="11" width="17.33203125" bestFit="1" customWidth="1"/>
  </cols>
  <sheetData>
    <row r="1" spans="1:7">
      <c r="A1" s="366"/>
      <c r="B1" s="558" t="str">
        <f>'1)日本側交流機関概要'!G1</f>
        <v>Ver.2501</v>
      </c>
      <c r="C1" s="558"/>
      <c r="D1" s="558"/>
      <c r="E1" s="558"/>
    </row>
    <row r="2" spans="1:7" ht="18" customHeight="1">
      <c r="A2" s="431" t="s">
        <v>298</v>
      </c>
      <c r="B2" s="432"/>
      <c r="C2" s="432"/>
      <c r="D2" s="432"/>
      <c r="E2" s="433"/>
    </row>
    <row r="3" spans="1:7" ht="26.25" customHeight="1">
      <c r="A3" s="272" t="s">
        <v>48</v>
      </c>
      <c r="B3" s="565" t="s">
        <v>383</v>
      </c>
      <c r="C3" s="566"/>
      <c r="D3" s="566"/>
      <c r="E3" s="567"/>
      <c r="G3" s="274" t="s">
        <v>392</v>
      </c>
    </row>
    <row r="4" spans="1:7" ht="31.5" customHeight="1">
      <c r="A4" s="273" t="s">
        <v>28</v>
      </c>
      <c r="B4" s="562" t="str">
        <f>IF(OR('1)日本側交流機関概要'!C7="(交流計画のテーマを簡潔に記載)",'1)日本側交流機関概要'!C7=""),"テーマ未記入　※1)日本側交流機関概要シートに記入してください",'1)日本側交流機関概要'!C7)</f>
        <v>テーマ未記入　※1)日本側交流機関概要シートに記入してください</v>
      </c>
      <c r="C4" s="563"/>
      <c r="D4" s="563"/>
      <c r="E4" s="564"/>
      <c r="F4" s="262"/>
      <c r="G4" s="274" t="s">
        <v>390</v>
      </c>
    </row>
    <row r="5" spans="1:7" ht="26.1" customHeight="1">
      <c r="A5" s="275" t="s">
        <v>49</v>
      </c>
      <c r="B5" s="559" t="s">
        <v>202</v>
      </c>
      <c r="C5" s="560"/>
      <c r="D5" s="560"/>
      <c r="E5" s="561"/>
      <c r="F5" s="262"/>
      <c r="G5" s="274" t="s">
        <v>391</v>
      </c>
    </row>
    <row r="6" spans="1:7">
      <c r="A6" s="568" t="s">
        <v>269</v>
      </c>
      <c r="B6" s="569"/>
      <c r="C6" s="569"/>
      <c r="D6" s="569"/>
      <c r="E6" s="570"/>
    </row>
    <row r="7" spans="1:7">
      <c r="A7" s="571" t="s">
        <v>264</v>
      </c>
      <c r="B7" s="547"/>
      <c r="C7" s="547"/>
      <c r="D7" s="547"/>
      <c r="E7" s="548"/>
    </row>
    <row r="8" spans="1:7" ht="90" customHeight="1">
      <c r="A8" s="555" t="s">
        <v>343</v>
      </c>
      <c r="B8" s="556"/>
      <c r="C8" s="556"/>
      <c r="D8" s="556"/>
      <c r="E8" s="557"/>
    </row>
    <row r="9" spans="1:7">
      <c r="A9" s="578" t="s">
        <v>76</v>
      </c>
      <c r="B9" s="579"/>
      <c r="C9" s="579"/>
      <c r="D9" s="579"/>
      <c r="E9" s="580"/>
    </row>
    <row r="10" spans="1:7">
      <c r="A10" s="581" t="s">
        <v>81</v>
      </c>
      <c r="B10" s="582"/>
      <c r="C10" s="582"/>
      <c r="D10" s="582"/>
      <c r="E10" s="583"/>
    </row>
    <row r="11" spans="1:7">
      <c r="A11" s="575" t="s">
        <v>77</v>
      </c>
      <c r="B11" s="576"/>
      <c r="C11" s="576"/>
      <c r="D11" s="576"/>
      <c r="E11" s="577"/>
    </row>
    <row r="12" spans="1:7">
      <c r="A12" s="584" t="s">
        <v>270</v>
      </c>
      <c r="B12" s="585"/>
      <c r="C12" s="585"/>
      <c r="D12" s="585"/>
      <c r="E12" s="586"/>
    </row>
    <row r="13" spans="1:7" ht="48" customHeight="1">
      <c r="A13" s="599" t="s">
        <v>343</v>
      </c>
      <c r="B13" s="600"/>
      <c r="C13" s="600"/>
      <c r="D13" s="600"/>
      <c r="E13" s="601"/>
    </row>
    <row r="14" spans="1:7" ht="48" customHeight="1">
      <c r="A14" s="552"/>
      <c r="B14" s="553"/>
      <c r="C14" s="553"/>
      <c r="D14" s="553"/>
      <c r="E14" s="554"/>
    </row>
    <row r="15" spans="1:7" ht="48" customHeight="1">
      <c r="A15" s="555"/>
      <c r="B15" s="556"/>
      <c r="C15" s="556"/>
      <c r="D15" s="556"/>
      <c r="E15" s="557"/>
    </row>
    <row r="16" spans="1:7" ht="17.25" customHeight="1">
      <c r="A16" s="596" t="s">
        <v>271</v>
      </c>
      <c r="B16" s="597"/>
      <c r="C16" s="597"/>
      <c r="D16" s="597"/>
      <c r="E16" s="598"/>
    </row>
    <row r="17" spans="1:5" ht="27" customHeight="1">
      <c r="A17" s="572" t="s">
        <v>312</v>
      </c>
      <c r="B17" s="573"/>
      <c r="C17" s="573"/>
      <c r="D17" s="573"/>
      <c r="E17" s="574"/>
    </row>
    <row r="18" spans="1:5" ht="48" customHeight="1">
      <c r="A18" s="599" t="s">
        <v>343</v>
      </c>
      <c r="B18" s="600"/>
      <c r="C18" s="600"/>
      <c r="D18" s="600"/>
      <c r="E18" s="601"/>
    </row>
    <row r="19" spans="1:5" ht="48" customHeight="1">
      <c r="A19" s="552"/>
      <c r="B19" s="553"/>
      <c r="C19" s="553"/>
      <c r="D19" s="553"/>
      <c r="E19" s="554"/>
    </row>
    <row r="20" spans="1:5" ht="48" customHeight="1">
      <c r="A20" s="555"/>
      <c r="B20" s="556"/>
      <c r="C20" s="556"/>
      <c r="D20" s="556"/>
      <c r="E20" s="557"/>
    </row>
    <row r="21" spans="1:5">
      <c r="A21" s="596" t="s">
        <v>272</v>
      </c>
      <c r="B21" s="597"/>
      <c r="C21" s="597"/>
      <c r="D21" s="597"/>
      <c r="E21" s="598"/>
    </row>
    <row r="22" spans="1:5" ht="62.25" customHeight="1">
      <c r="A22" s="572" t="s">
        <v>306</v>
      </c>
      <c r="B22" s="573"/>
      <c r="C22" s="573"/>
      <c r="D22" s="573"/>
      <c r="E22" s="574"/>
    </row>
    <row r="23" spans="1:5" ht="48" customHeight="1">
      <c r="A23" s="587" t="s">
        <v>343</v>
      </c>
      <c r="B23" s="588"/>
      <c r="C23" s="588"/>
      <c r="D23" s="588"/>
      <c r="E23" s="589"/>
    </row>
    <row r="24" spans="1:5" ht="48" customHeight="1">
      <c r="A24" s="590"/>
      <c r="B24" s="591"/>
      <c r="C24" s="591"/>
      <c r="D24" s="591"/>
      <c r="E24" s="592"/>
    </row>
    <row r="25" spans="1:5" ht="48" customHeight="1">
      <c r="A25" s="593"/>
      <c r="B25" s="594"/>
      <c r="C25" s="594"/>
      <c r="D25" s="594"/>
      <c r="E25" s="595"/>
    </row>
    <row r="26" spans="1:5">
      <c r="A26" s="543" t="s">
        <v>299</v>
      </c>
      <c r="B26" s="544"/>
      <c r="C26" s="544"/>
      <c r="D26" s="544"/>
      <c r="E26" s="545"/>
    </row>
    <row r="27" spans="1:5" ht="39" customHeight="1">
      <c r="A27" s="546" t="s">
        <v>307</v>
      </c>
      <c r="B27" s="547"/>
      <c r="C27" s="547"/>
      <c r="D27" s="547"/>
      <c r="E27" s="548"/>
    </row>
    <row r="28" spans="1:5" ht="48" customHeight="1">
      <c r="A28" s="549" t="s">
        <v>343</v>
      </c>
      <c r="B28" s="550"/>
      <c r="C28" s="550"/>
      <c r="D28" s="550"/>
      <c r="E28" s="551"/>
    </row>
    <row r="29" spans="1:5" ht="48" customHeight="1">
      <c r="A29" s="552"/>
      <c r="B29" s="553"/>
      <c r="C29" s="553"/>
      <c r="D29" s="553"/>
      <c r="E29" s="554"/>
    </row>
    <row r="30" spans="1:5" ht="48" customHeight="1">
      <c r="A30" s="555"/>
      <c r="B30" s="556"/>
      <c r="C30" s="556"/>
      <c r="D30" s="556"/>
      <c r="E30" s="557"/>
    </row>
    <row r="31" spans="1:5">
      <c r="A31" s="543" t="s">
        <v>300</v>
      </c>
      <c r="B31" s="544"/>
      <c r="C31" s="544"/>
      <c r="D31" s="544"/>
      <c r="E31" s="545"/>
    </row>
    <row r="32" spans="1:5" ht="30" customHeight="1">
      <c r="A32" s="546" t="s">
        <v>278</v>
      </c>
      <c r="B32" s="547"/>
      <c r="C32" s="547"/>
      <c r="D32" s="547"/>
      <c r="E32" s="548"/>
    </row>
    <row r="33" spans="1:5" ht="48" customHeight="1">
      <c r="A33" s="549" t="s">
        <v>343</v>
      </c>
      <c r="B33" s="550"/>
      <c r="C33" s="550"/>
      <c r="D33" s="550"/>
      <c r="E33" s="551"/>
    </row>
    <row r="34" spans="1:5" ht="48" customHeight="1">
      <c r="A34" s="552"/>
      <c r="B34" s="553"/>
      <c r="C34" s="553"/>
      <c r="D34" s="553"/>
      <c r="E34" s="554"/>
    </row>
    <row r="35" spans="1:5" ht="48" customHeight="1">
      <c r="A35" s="555"/>
      <c r="B35" s="556"/>
      <c r="C35" s="556"/>
      <c r="D35" s="556"/>
      <c r="E35" s="557"/>
    </row>
    <row r="36" spans="1:5">
      <c r="A36" s="543" t="s">
        <v>301</v>
      </c>
      <c r="B36" s="544"/>
      <c r="C36" s="544"/>
      <c r="D36" s="544"/>
      <c r="E36" s="545"/>
    </row>
    <row r="37" spans="1:5" ht="35.25" customHeight="1">
      <c r="A37" s="546" t="s">
        <v>308</v>
      </c>
      <c r="B37" s="547"/>
      <c r="C37" s="547"/>
      <c r="D37" s="547"/>
      <c r="E37" s="548"/>
    </row>
    <row r="38" spans="1:5" ht="48" customHeight="1">
      <c r="A38" s="549" t="s">
        <v>343</v>
      </c>
      <c r="B38" s="550"/>
      <c r="C38" s="550"/>
      <c r="D38" s="550"/>
      <c r="E38" s="551"/>
    </row>
    <row r="39" spans="1:5" ht="48" customHeight="1">
      <c r="A39" s="552"/>
      <c r="B39" s="553"/>
      <c r="C39" s="553"/>
      <c r="D39" s="553"/>
      <c r="E39" s="554"/>
    </row>
    <row r="40" spans="1:5" ht="48" customHeight="1">
      <c r="A40" s="555"/>
      <c r="B40" s="556"/>
      <c r="C40" s="556"/>
      <c r="D40" s="556"/>
      <c r="E40" s="557"/>
    </row>
    <row r="41" spans="1:5">
      <c r="A41" s="543" t="s">
        <v>302</v>
      </c>
      <c r="B41" s="544"/>
      <c r="C41" s="544"/>
      <c r="D41" s="544"/>
      <c r="E41" s="545"/>
    </row>
    <row r="42" spans="1:5" ht="30.75" customHeight="1">
      <c r="A42" s="546" t="s">
        <v>279</v>
      </c>
      <c r="B42" s="547"/>
      <c r="C42" s="547"/>
      <c r="D42" s="547"/>
      <c r="E42" s="548"/>
    </row>
    <row r="43" spans="1:5" ht="48" customHeight="1">
      <c r="A43" s="549" t="s">
        <v>343</v>
      </c>
      <c r="B43" s="550"/>
      <c r="C43" s="550"/>
      <c r="D43" s="550"/>
      <c r="E43" s="551"/>
    </row>
    <row r="44" spans="1:5" ht="48" customHeight="1">
      <c r="A44" s="552"/>
      <c r="B44" s="553"/>
      <c r="C44" s="553"/>
      <c r="D44" s="553"/>
      <c r="E44" s="554"/>
    </row>
    <row r="45" spans="1:5" ht="48" customHeight="1">
      <c r="A45" s="555"/>
      <c r="B45" s="556"/>
      <c r="C45" s="556"/>
      <c r="D45" s="556"/>
      <c r="E45" s="557"/>
    </row>
    <row r="46" spans="1:5">
      <c r="A46" s="543" t="s">
        <v>303</v>
      </c>
      <c r="B46" s="544"/>
      <c r="C46" s="544"/>
      <c r="D46" s="544"/>
      <c r="E46" s="545"/>
    </row>
    <row r="47" spans="1:5" ht="112.5" customHeight="1">
      <c r="A47" s="546" t="s">
        <v>313</v>
      </c>
      <c r="B47" s="547"/>
      <c r="C47" s="547"/>
      <c r="D47" s="547"/>
      <c r="E47" s="548"/>
    </row>
    <row r="48" spans="1:5" ht="48" customHeight="1">
      <c r="A48" s="549" t="s">
        <v>343</v>
      </c>
      <c r="B48" s="550"/>
      <c r="C48" s="550"/>
      <c r="D48" s="550"/>
      <c r="E48" s="551"/>
    </row>
    <row r="49" spans="1:5" ht="48" customHeight="1">
      <c r="A49" s="552"/>
      <c r="B49" s="553"/>
      <c r="C49" s="553"/>
      <c r="D49" s="553"/>
      <c r="E49" s="554"/>
    </row>
    <row r="50" spans="1:5" ht="48" customHeight="1">
      <c r="A50" s="555"/>
      <c r="B50" s="556"/>
      <c r="C50" s="556"/>
      <c r="D50" s="556"/>
      <c r="E50" s="557"/>
    </row>
    <row r="51" spans="1:5">
      <c r="A51" s="543" t="s">
        <v>304</v>
      </c>
      <c r="B51" s="544"/>
      <c r="C51" s="544"/>
      <c r="D51" s="544"/>
      <c r="E51" s="545"/>
    </row>
    <row r="52" spans="1:5" ht="27" customHeight="1">
      <c r="A52" s="546" t="s">
        <v>305</v>
      </c>
      <c r="B52" s="547"/>
      <c r="C52" s="547"/>
      <c r="D52" s="547"/>
      <c r="E52" s="548"/>
    </row>
    <row r="53" spans="1:5" ht="48" customHeight="1">
      <c r="A53" s="549" t="s">
        <v>343</v>
      </c>
      <c r="B53" s="550"/>
      <c r="C53" s="550"/>
      <c r="D53" s="550"/>
      <c r="E53" s="551"/>
    </row>
    <row r="54" spans="1:5" ht="48" customHeight="1">
      <c r="A54" s="552"/>
      <c r="B54" s="553"/>
      <c r="C54" s="553"/>
      <c r="D54" s="553"/>
      <c r="E54" s="554"/>
    </row>
    <row r="55" spans="1:5" ht="48" customHeight="1">
      <c r="A55" s="555"/>
      <c r="B55" s="556"/>
      <c r="C55" s="556"/>
      <c r="D55" s="556"/>
      <c r="E55" s="557"/>
    </row>
  </sheetData>
  <sheetProtection algorithmName="SHA-512" hashValue="Z2N8bh5C7JkVaryjcZFxe1c7I1SsNL7TZQpDbaWhB7RdCneT9CTxnrJ5lf5a0fjwmulbkkfiRH62nAjHAXnNqQ==" saltValue="KaG1GeSzBupshFh5Q+F90g==" spinCount="100000" sheet="1" formatCells="0" formatColumns="0" formatRows="0"/>
  <mergeCells count="37">
    <mergeCell ref="A42:E42"/>
    <mergeCell ref="A43:E45"/>
    <mergeCell ref="A33:E35"/>
    <mergeCell ref="A36:E36"/>
    <mergeCell ref="A37:E37"/>
    <mergeCell ref="A38:E40"/>
    <mergeCell ref="A41:E41"/>
    <mergeCell ref="A26:E26"/>
    <mergeCell ref="A27:E27"/>
    <mergeCell ref="A28:E30"/>
    <mergeCell ref="A31:E31"/>
    <mergeCell ref="A32:E32"/>
    <mergeCell ref="A9:E9"/>
    <mergeCell ref="A10:E10"/>
    <mergeCell ref="A12:E12"/>
    <mergeCell ref="A23:E25"/>
    <mergeCell ref="A21:E21"/>
    <mergeCell ref="A18:E20"/>
    <mergeCell ref="A16:E16"/>
    <mergeCell ref="A13:E15"/>
    <mergeCell ref="A17:E17"/>
    <mergeCell ref="A51:E51"/>
    <mergeCell ref="A52:E52"/>
    <mergeCell ref="A53:E55"/>
    <mergeCell ref="B1:E1"/>
    <mergeCell ref="A2:E2"/>
    <mergeCell ref="B5:E5"/>
    <mergeCell ref="B4:E4"/>
    <mergeCell ref="B3:E3"/>
    <mergeCell ref="A6:E6"/>
    <mergeCell ref="A7:E7"/>
    <mergeCell ref="A47:E47"/>
    <mergeCell ref="A48:E50"/>
    <mergeCell ref="A46:E46"/>
    <mergeCell ref="A22:E22"/>
    <mergeCell ref="A8:E8"/>
    <mergeCell ref="A11:E11"/>
  </mergeCells>
  <phoneticPr fontId="8"/>
  <dataValidations count="1">
    <dataValidation type="list" allowBlank="1" showInputMessage="1" showErrorMessage="1" sqref="B3:E3" xr:uid="{C4EF2EF3-4549-4724-ABBF-4E256ADCE47B}">
      <formula1>"※選択して下さい,科学技術全般, 理工系, 環境系, 医歯薬系（福祉系含む）, 安全・防災系, 農学系"</formula1>
    </dataValidation>
  </dataValidations>
  <printOptions horizontalCentered="1"/>
  <pageMargins left="0.59055118110236227" right="0.59055118110236227" top="0.39370078740157483" bottom="0.39370078740157483" header="0.19685039370078741" footer="0.19685039370078741"/>
  <pageSetup paperSize="9" scale="38" orientation="portrait" r:id="rId1"/>
  <headerFooter>
    <oddHeader>&amp;C&amp;9&amp;F</oddHeader>
    <oddFooter>&amp;C&amp;10&amp;P/&amp;N</oddFooter>
  </headerFooter>
  <rowBreaks count="2" manualBreakCount="2">
    <brk id="25" max="4" man="1"/>
    <brk id="45" max="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CCC1F9-03AA-4C1D-B63E-61A3D4D7FD76}">
  <sheetPr>
    <pageSetUpPr fitToPage="1"/>
  </sheetPr>
  <dimension ref="A1:E18"/>
  <sheetViews>
    <sheetView showGridLines="0" view="pageBreakPreview" zoomScaleNormal="100" zoomScaleSheetLayoutView="100" workbookViewId="0"/>
  </sheetViews>
  <sheetFormatPr defaultColWidth="8.88671875" defaultRowHeight="15.75"/>
  <cols>
    <col min="1" max="2" width="16.77734375" customWidth="1"/>
    <col min="3" max="3" width="24.77734375" customWidth="1"/>
    <col min="4" max="4" width="4.77734375" customWidth="1"/>
    <col min="5" max="5" width="24.77734375" customWidth="1"/>
    <col min="6" max="6" width="2.77734375" customWidth="1"/>
    <col min="7" max="7" width="23.77734375" customWidth="1"/>
    <col min="9" max="9" width="17.77734375" bestFit="1" customWidth="1"/>
    <col min="10" max="10" width="3" bestFit="1" customWidth="1"/>
    <col min="11" max="11" width="17.33203125" bestFit="1" customWidth="1"/>
  </cols>
  <sheetData>
    <row r="1" spans="1:5">
      <c r="A1" s="366"/>
      <c r="B1" s="558" t="str">
        <f>'1)日本側交流機関概要'!G1</f>
        <v>Ver.2501</v>
      </c>
      <c r="C1" s="558"/>
      <c r="D1" s="558"/>
      <c r="E1" s="558"/>
    </row>
    <row r="2" spans="1:5" ht="18" customHeight="1">
      <c r="A2" s="431" t="s">
        <v>309</v>
      </c>
      <c r="B2" s="432"/>
      <c r="C2" s="432"/>
      <c r="D2" s="432"/>
      <c r="E2" s="433"/>
    </row>
    <row r="3" spans="1:5">
      <c r="A3" s="578" t="s">
        <v>314</v>
      </c>
      <c r="B3" s="579"/>
      <c r="C3" s="579"/>
      <c r="D3" s="579"/>
      <c r="E3" s="580"/>
    </row>
    <row r="4" spans="1:5">
      <c r="A4" s="608" t="s">
        <v>310</v>
      </c>
      <c r="B4" s="609"/>
      <c r="C4" s="609"/>
      <c r="D4" s="609"/>
      <c r="E4" s="610"/>
    </row>
    <row r="5" spans="1:5">
      <c r="A5" s="584" t="s">
        <v>311</v>
      </c>
      <c r="B5" s="585"/>
      <c r="C5" s="585"/>
      <c r="D5" s="585"/>
      <c r="E5" s="586"/>
    </row>
    <row r="6" spans="1:5" ht="48" customHeight="1">
      <c r="A6" s="549" t="s">
        <v>343</v>
      </c>
      <c r="B6" s="550"/>
      <c r="C6" s="550"/>
      <c r="D6" s="550"/>
      <c r="E6" s="551"/>
    </row>
    <row r="7" spans="1:5" ht="48" customHeight="1">
      <c r="A7" s="552"/>
      <c r="B7" s="553"/>
      <c r="C7" s="553"/>
      <c r="D7" s="553"/>
      <c r="E7" s="554"/>
    </row>
    <row r="8" spans="1:5" ht="48" customHeight="1">
      <c r="A8" s="602"/>
      <c r="B8" s="603"/>
      <c r="C8" s="603"/>
      <c r="D8" s="603"/>
      <c r="E8" s="604"/>
    </row>
    <row r="9" spans="1:5" ht="15" customHeight="1">
      <c r="A9" s="605" t="s">
        <v>315</v>
      </c>
      <c r="B9" s="606"/>
      <c r="C9" s="606"/>
      <c r="D9" s="606"/>
      <c r="E9" s="607"/>
    </row>
    <row r="10" spans="1:5">
      <c r="A10" s="546" t="s">
        <v>316</v>
      </c>
      <c r="B10" s="547"/>
      <c r="C10" s="547"/>
      <c r="D10" s="547"/>
      <c r="E10" s="548"/>
    </row>
    <row r="11" spans="1:5" ht="48" customHeight="1">
      <c r="A11" s="549" t="s">
        <v>343</v>
      </c>
      <c r="B11" s="550"/>
      <c r="C11" s="550"/>
      <c r="D11" s="550"/>
      <c r="E11" s="551"/>
    </row>
    <row r="12" spans="1:5" ht="48" customHeight="1">
      <c r="A12" s="552"/>
      <c r="B12" s="553"/>
      <c r="C12" s="553"/>
      <c r="D12" s="553"/>
      <c r="E12" s="554"/>
    </row>
    <row r="13" spans="1:5" ht="48" customHeight="1">
      <c r="A13" s="602"/>
      <c r="B13" s="603"/>
      <c r="C13" s="603"/>
      <c r="D13" s="603"/>
      <c r="E13" s="604"/>
    </row>
    <row r="14" spans="1:5">
      <c r="A14" s="605" t="s">
        <v>317</v>
      </c>
      <c r="B14" s="606"/>
      <c r="C14" s="606"/>
      <c r="D14" s="606"/>
      <c r="E14" s="607"/>
    </row>
    <row r="15" spans="1:5">
      <c r="A15" s="546" t="s">
        <v>318</v>
      </c>
      <c r="B15" s="547"/>
      <c r="C15" s="547"/>
      <c r="D15" s="547"/>
      <c r="E15" s="548"/>
    </row>
    <row r="16" spans="1:5" ht="48" customHeight="1">
      <c r="A16" s="587" t="s">
        <v>343</v>
      </c>
      <c r="B16" s="588"/>
      <c r="C16" s="588"/>
      <c r="D16" s="588"/>
      <c r="E16" s="589"/>
    </row>
    <row r="17" spans="1:5" ht="48" customHeight="1">
      <c r="A17" s="590"/>
      <c r="B17" s="591"/>
      <c r="C17" s="591"/>
      <c r="D17" s="591"/>
      <c r="E17" s="592"/>
    </row>
    <row r="18" spans="1:5" ht="48" customHeight="1">
      <c r="A18" s="593"/>
      <c r="B18" s="594"/>
      <c r="C18" s="594"/>
      <c r="D18" s="594"/>
      <c r="E18" s="595"/>
    </row>
  </sheetData>
  <sheetProtection algorithmName="SHA-512" hashValue="r6zrT5SOMRFjs50XvWIVloJ3/FNS4N0XWyb4PIi1EwaqvRqikKbrFslmMySZb4ufIW04wC8txnJ7LFEXU3owgg==" saltValue="MujioWeIa6c/bDWBUiFb9A==" spinCount="100000" sheet="1" formatCells="0" formatColumns="0" formatRows="0"/>
  <mergeCells count="12">
    <mergeCell ref="A3:E3"/>
    <mergeCell ref="A5:E5"/>
    <mergeCell ref="A2:E2"/>
    <mergeCell ref="B1:E1"/>
    <mergeCell ref="A16:E18"/>
    <mergeCell ref="A6:E8"/>
    <mergeCell ref="A9:E9"/>
    <mergeCell ref="A10:E10"/>
    <mergeCell ref="A11:E13"/>
    <mergeCell ref="A14:E14"/>
    <mergeCell ref="A15:E15"/>
    <mergeCell ref="A4:E4"/>
  </mergeCells>
  <phoneticPr fontId="8"/>
  <printOptions horizontalCentered="1"/>
  <pageMargins left="0.59055118110236227" right="0.59055118110236227" top="0.39370078740157483" bottom="0.39370078740157483" header="0.19685039370078741" footer="0.19685039370078741"/>
  <pageSetup paperSize="9" scale="85" orientation="portrait" r:id="rId1"/>
  <headerFooter>
    <oddHeader>&amp;C&amp;9&amp;F</oddHeader>
    <oddFooter>&amp;C&amp;10&amp;P/&amp;N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322E84-5AE4-4229-8414-F097BA240A4A}">
  <sheetPr>
    <pageSetUpPr fitToPage="1"/>
  </sheetPr>
  <dimension ref="A1:AN33"/>
  <sheetViews>
    <sheetView showZeros="0" showWhiteSpace="0" view="pageBreakPreview" zoomScaleNormal="100" zoomScaleSheetLayoutView="100" zoomScalePageLayoutView="70" workbookViewId="0"/>
  </sheetViews>
  <sheetFormatPr defaultColWidth="7.109375" defaultRowHeight="13.5"/>
  <cols>
    <col min="1" max="1" width="0.5546875" style="170" customWidth="1"/>
    <col min="2" max="7" width="2.33203125" style="170" customWidth="1"/>
    <col min="8" max="8" width="5.44140625" style="170" customWidth="1"/>
    <col min="9" max="35" width="5.77734375" style="170" customWidth="1"/>
    <col min="36" max="62" width="3.21875" style="170" customWidth="1"/>
    <col min="63" max="16384" width="7.109375" style="170"/>
  </cols>
  <sheetData>
    <row r="1" spans="1:40">
      <c r="AI1" s="205" t="str">
        <f>+'1)日本側交流機関概要'!G1</f>
        <v>Ver.2501</v>
      </c>
    </row>
    <row r="2" spans="1:40" customFormat="1" ht="18" customHeight="1">
      <c r="A2" s="611" t="s">
        <v>158</v>
      </c>
      <c r="B2" s="612"/>
      <c r="C2" s="612"/>
      <c r="D2" s="612"/>
      <c r="E2" s="612"/>
      <c r="F2" s="612"/>
      <c r="G2" s="612"/>
      <c r="H2" s="612"/>
      <c r="I2" s="612"/>
      <c r="J2" s="612"/>
      <c r="K2" s="612"/>
      <c r="L2" s="612"/>
      <c r="M2" s="612"/>
      <c r="N2" s="612"/>
      <c r="O2" s="612"/>
      <c r="P2" s="612"/>
      <c r="Q2" s="612"/>
      <c r="R2" s="612"/>
      <c r="S2" s="612"/>
      <c r="T2" s="612"/>
      <c r="U2" s="612"/>
      <c r="V2" s="612"/>
      <c r="W2" s="612"/>
      <c r="X2" s="612"/>
      <c r="Y2" s="612"/>
      <c r="Z2" s="612"/>
      <c r="AA2" s="612"/>
      <c r="AB2" s="612"/>
      <c r="AC2" s="612"/>
      <c r="AD2" s="612"/>
      <c r="AE2" s="612"/>
      <c r="AF2" s="612"/>
      <c r="AG2" s="612"/>
      <c r="AH2" s="612"/>
      <c r="AI2" s="612"/>
      <c r="AJ2" s="200"/>
      <c r="AK2" s="201"/>
      <c r="AL2" s="201"/>
      <c r="AM2" s="201"/>
      <c r="AN2" s="201"/>
    </row>
    <row r="3" spans="1:40" customFormat="1" ht="15.75" customHeight="1">
      <c r="A3" s="615" t="s">
        <v>319</v>
      </c>
      <c r="B3" s="616"/>
      <c r="C3" s="616"/>
      <c r="D3" s="616"/>
      <c r="E3" s="616"/>
      <c r="F3" s="616"/>
      <c r="G3" s="616"/>
      <c r="H3" s="616"/>
      <c r="I3" s="616"/>
      <c r="J3" s="616"/>
      <c r="K3" s="616"/>
      <c r="L3" s="616"/>
      <c r="M3" s="616"/>
      <c r="N3" s="616"/>
      <c r="O3" s="616"/>
      <c r="P3" s="616"/>
      <c r="Q3" s="616"/>
      <c r="R3" s="616"/>
      <c r="S3" s="616"/>
      <c r="T3" s="616"/>
      <c r="U3" s="616"/>
      <c r="V3" s="616"/>
      <c r="W3" s="616"/>
      <c r="X3" s="616"/>
      <c r="Y3" s="616"/>
      <c r="Z3" s="616"/>
      <c r="AA3" s="616"/>
      <c r="AB3" s="616"/>
      <c r="AC3" s="616"/>
      <c r="AD3" s="616"/>
      <c r="AE3" s="616"/>
      <c r="AF3" s="616"/>
      <c r="AG3" s="616"/>
      <c r="AH3" s="616"/>
      <c r="AI3" s="617"/>
    </row>
    <row r="4" spans="1:40" customFormat="1" ht="15.75" customHeight="1">
      <c r="A4" s="584" t="s">
        <v>159</v>
      </c>
      <c r="B4" s="618"/>
      <c r="C4" s="618"/>
      <c r="D4" s="618"/>
      <c r="E4" s="618"/>
      <c r="F4" s="618"/>
      <c r="G4" s="618"/>
      <c r="H4" s="618"/>
      <c r="I4" s="618"/>
      <c r="J4" s="618"/>
      <c r="K4" s="618"/>
      <c r="L4" s="618"/>
      <c r="M4" s="618"/>
      <c r="N4" s="618"/>
      <c r="O4" s="618"/>
      <c r="P4" s="618"/>
      <c r="Q4" s="618"/>
      <c r="R4" s="618"/>
      <c r="S4" s="618"/>
      <c r="T4" s="618"/>
      <c r="U4" s="618"/>
      <c r="V4" s="618"/>
      <c r="W4" s="618"/>
      <c r="X4" s="618"/>
      <c r="Y4" s="618"/>
      <c r="Z4" s="618"/>
      <c r="AA4" s="618"/>
      <c r="AB4" s="618"/>
      <c r="AC4" s="618"/>
      <c r="AD4" s="618"/>
      <c r="AE4" s="618"/>
      <c r="AF4" s="618"/>
      <c r="AG4" s="618"/>
      <c r="AH4" s="618"/>
      <c r="AI4" s="619"/>
    </row>
    <row r="5" spans="1:40" ht="3.75" customHeight="1">
      <c r="A5" s="173"/>
      <c r="B5" s="173"/>
      <c r="C5" s="173"/>
      <c r="D5" s="173"/>
      <c r="E5" s="173"/>
      <c r="F5" s="173"/>
      <c r="G5" s="173"/>
      <c r="H5" s="173"/>
      <c r="I5" s="173"/>
      <c r="J5" s="173"/>
      <c r="K5" s="173"/>
      <c r="L5" s="173"/>
      <c r="M5" s="173"/>
      <c r="N5" s="173"/>
      <c r="O5" s="173"/>
      <c r="P5" s="173"/>
      <c r="Q5" s="173"/>
      <c r="R5" s="173"/>
      <c r="S5" s="173"/>
      <c r="T5" s="173"/>
      <c r="U5" s="173"/>
      <c r="V5" s="173"/>
      <c r="W5" s="173"/>
      <c r="X5" s="173"/>
      <c r="Y5" s="173"/>
      <c r="Z5" s="173"/>
      <c r="AA5" s="173"/>
      <c r="AB5" s="173"/>
      <c r="AC5" s="173"/>
      <c r="AD5" s="173"/>
      <c r="AE5" s="173"/>
      <c r="AF5" s="173"/>
      <c r="AG5" s="173"/>
      <c r="AH5" s="173"/>
      <c r="AI5" s="173"/>
    </row>
    <row r="6" spans="1:40" ht="13.5" customHeight="1">
      <c r="A6" s="173"/>
      <c r="B6" s="173"/>
      <c r="C6" s="173"/>
      <c r="D6" s="173"/>
      <c r="E6" s="173"/>
      <c r="F6" s="173"/>
      <c r="G6" s="173"/>
      <c r="H6" s="173"/>
      <c r="I6" s="613" t="s">
        <v>281</v>
      </c>
      <c r="J6" s="613"/>
      <c r="K6" s="613"/>
      <c r="L6" s="613"/>
      <c r="M6" s="613"/>
      <c r="N6" s="613"/>
      <c r="O6" s="613"/>
      <c r="P6" s="613"/>
      <c r="Q6" s="613"/>
      <c r="R6" s="613" t="s">
        <v>156</v>
      </c>
      <c r="S6" s="613"/>
      <c r="T6" s="613"/>
      <c r="U6" s="613"/>
      <c r="V6" s="613"/>
      <c r="W6" s="613"/>
      <c r="X6" s="613"/>
      <c r="Y6" s="613"/>
      <c r="Z6" s="613"/>
      <c r="AA6" s="613" t="s">
        <v>157</v>
      </c>
      <c r="AB6" s="613"/>
      <c r="AC6" s="613"/>
      <c r="AD6" s="613"/>
      <c r="AE6" s="613"/>
      <c r="AF6" s="613"/>
      <c r="AG6" s="613"/>
      <c r="AH6" s="613"/>
      <c r="AI6" s="613"/>
    </row>
    <row r="7" spans="1:40" ht="29.25" customHeight="1">
      <c r="A7" s="614" t="s">
        <v>320</v>
      </c>
      <c r="B7" s="614"/>
      <c r="C7" s="614"/>
      <c r="D7" s="614"/>
      <c r="E7" s="614"/>
      <c r="F7" s="614"/>
      <c r="G7" s="614"/>
      <c r="H7" s="614"/>
      <c r="I7" s="620">
        <v>7</v>
      </c>
      <c r="J7" s="620"/>
      <c r="K7" s="620"/>
      <c r="L7" s="620">
        <v>8</v>
      </c>
      <c r="M7" s="620"/>
      <c r="N7" s="620"/>
      <c r="O7" s="620">
        <v>9</v>
      </c>
      <c r="P7" s="620"/>
      <c r="Q7" s="620"/>
      <c r="R7" s="620">
        <v>10</v>
      </c>
      <c r="S7" s="620"/>
      <c r="T7" s="620"/>
      <c r="U7" s="620">
        <v>11</v>
      </c>
      <c r="V7" s="620"/>
      <c r="W7" s="620"/>
      <c r="X7" s="620">
        <v>12</v>
      </c>
      <c r="Y7" s="620"/>
      <c r="Z7" s="620"/>
      <c r="AA7" s="620">
        <v>1</v>
      </c>
      <c r="AB7" s="620"/>
      <c r="AC7" s="620"/>
      <c r="AD7" s="620">
        <v>2</v>
      </c>
      <c r="AE7" s="620"/>
      <c r="AF7" s="620"/>
      <c r="AG7" s="620">
        <v>3</v>
      </c>
      <c r="AH7" s="620"/>
      <c r="AI7" s="620"/>
    </row>
    <row r="8" spans="1:40" s="171" customFormat="1" ht="75.599999999999994" customHeight="1">
      <c r="A8" s="640" t="s">
        <v>140</v>
      </c>
      <c r="B8" s="640"/>
      <c r="C8" s="640"/>
      <c r="D8" s="640"/>
      <c r="E8" s="640"/>
      <c r="F8" s="640"/>
      <c r="G8" s="640"/>
      <c r="H8" s="640"/>
      <c r="I8" s="177"/>
      <c r="J8" s="174"/>
      <c r="K8" s="175"/>
      <c r="L8" s="174"/>
      <c r="M8" s="174"/>
      <c r="N8" s="175"/>
      <c r="O8" s="174"/>
      <c r="P8" s="174"/>
      <c r="Q8" s="176"/>
      <c r="R8" s="177"/>
      <c r="S8" s="174"/>
      <c r="T8" s="175"/>
      <c r="U8" s="174"/>
      <c r="V8" s="174"/>
      <c r="W8" s="175"/>
      <c r="X8" s="174"/>
      <c r="Y8" s="174"/>
      <c r="Z8" s="176"/>
      <c r="AA8" s="177"/>
      <c r="AB8" s="174"/>
      <c r="AC8" s="175"/>
      <c r="AD8" s="174"/>
      <c r="AE8" s="174"/>
      <c r="AF8" s="175"/>
      <c r="AG8" s="174"/>
      <c r="AH8" s="178"/>
      <c r="AI8" s="179"/>
    </row>
    <row r="9" spans="1:40" s="171" customFormat="1" ht="75.599999999999994" customHeight="1">
      <c r="A9" s="640"/>
      <c r="B9" s="640"/>
      <c r="C9" s="640"/>
      <c r="D9" s="640"/>
      <c r="E9" s="640"/>
      <c r="F9" s="640"/>
      <c r="G9" s="640"/>
      <c r="H9" s="640"/>
      <c r="I9" s="177"/>
      <c r="J9" s="174"/>
      <c r="K9" s="175"/>
      <c r="L9" s="174"/>
      <c r="M9" s="174"/>
      <c r="N9" s="175"/>
      <c r="O9" s="174"/>
      <c r="P9" s="174"/>
      <c r="Q9" s="176"/>
      <c r="R9" s="177"/>
      <c r="S9" s="174"/>
      <c r="T9" s="175"/>
      <c r="U9" s="174"/>
      <c r="V9" s="174"/>
      <c r="W9" s="175"/>
      <c r="X9" s="174"/>
      <c r="Y9" s="174"/>
      <c r="Z9" s="176"/>
      <c r="AA9" s="177"/>
      <c r="AB9" s="174"/>
      <c r="AC9" s="175"/>
      <c r="AD9" s="174"/>
      <c r="AE9" s="174"/>
      <c r="AF9" s="175"/>
      <c r="AG9" s="174"/>
      <c r="AH9" s="174"/>
      <c r="AI9" s="176"/>
    </row>
    <row r="10" spans="1:40" s="171" customFormat="1" ht="75.599999999999994" customHeight="1">
      <c r="A10" s="640"/>
      <c r="B10" s="640"/>
      <c r="C10" s="640"/>
      <c r="D10" s="640"/>
      <c r="E10" s="640"/>
      <c r="F10" s="640"/>
      <c r="G10" s="640"/>
      <c r="H10" s="640"/>
      <c r="I10" s="177"/>
      <c r="J10" s="174"/>
      <c r="K10" s="175"/>
      <c r="L10" s="174"/>
      <c r="M10" s="174"/>
      <c r="N10" s="175"/>
      <c r="O10" s="174"/>
      <c r="P10" s="174"/>
      <c r="Q10" s="176"/>
      <c r="R10" s="177"/>
      <c r="S10" s="174"/>
      <c r="T10" s="175"/>
      <c r="U10" s="174"/>
      <c r="V10" s="174"/>
      <c r="W10" s="175"/>
      <c r="X10" s="174"/>
      <c r="Y10" s="174"/>
      <c r="Z10" s="176"/>
      <c r="AA10" s="177"/>
      <c r="AB10" s="174"/>
      <c r="AC10" s="175"/>
      <c r="AD10" s="174"/>
      <c r="AE10" s="174"/>
      <c r="AF10" s="175"/>
      <c r="AG10" s="174"/>
      <c r="AH10" s="174"/>
      <c r="AI10" s="176"/>
    </row>
    <row r="11" spans="1:40" s="171" customFormat="1" ht="27.75" customHeight="1">
      <c r="A11" s="640"/>
      <c r="B11" s="640"/>
      <c r="C11" s="640"/>
      <c r="D11" s="640"/>
      <c r="E11" s="640"/>
      <c r="F11" s="640"/>
      <c r="G11" s="640"/>
      <c r="H11" s="640"/>
      <c r="I11" s="177"/>
      <c r="J11" s="174"/>
      <c r="K11" s="175"/>
      <c r="L11" s="174"/>
      <c r="M11" s="174"/>
      <c r="N11" s="175"/>
      <c r="O11" s="174"/>
      <c r="P11" s="174"/>
      <c r="Q11" s="176"/>
      <c r="R11" s="177"/>
      <c r="S11" s="174"/>
      <c r="T11" s="175"/>
      <c r="U11" s="174"/>
      <c r="V11" s="174"/>
      <c r="W11" s="175"/>
      <c r="X11" s="174"/>
      <c r="Y11" s="174"/>
      <c r="Z11" s="176"/>
      <c r="AA11" s="177"/>
      <c r="AB11" s="174"/>
      <c r="AC11" s="175"/>
      <c r="AD11" s="174"/>
      <c r="AE11" s="174"/>
      <c r="AF11" s="175"/>
      <c r="AG11" s="174"/>
      <c r="AH11" s="174"/>
      <c r="AI11" s="176"/>
    </row>
    <row r="12" spans="1:40" s="171" customFormat="1" ht="5.25" customHeight="1">
      <c r="A12" s="640"/>
      <c r="B12" s="640"/>
      <c r="C12" s="640"/>
      <c r="D12" s="640"/>
      <c r="E12" s="640"/>
      <c r="F12" s="640"/>
      <c r="G12" s="640"/>
      <c r="H12" s="640"/>
      <c r="I12" s="183"/>
      <c r="J12" s="180"/>
      <c r="K12" s="181"/>
      <c r="L12" s="180"/>
      <c r="M12" s="180"/>
      <c r="N12" s="181"/>
      <c r="O12" s="180"/>
      <c r="P12" s="180"/>
      <c r="Q12" s="182"/>
      <c r="R12" s="183"/>
      <c r="S12" s="180"/>
      <c r="T12" s="181"/>
      <c r="U12" s="180"/>
      <c r="V12" s="180"/>
      <c r="W12" s="181"/>
      <c r="X12" s="180"/>
      <c r="Y12" s="180"/>
      <c r="Z12" s="182"/>
      <c r="AA12" s="183"/>
      <c r="AB12" s="180"/>
      <c r="AC12" s="181"/>
      <c r="AD12" s="180"/>
      <c r="AE12" s="180"/>
      <c r="AF12" s="181"/>
      <c r="AG12" s="180"/>
      <c r="AH12" s="180"/>
      <c r="AI12" s="182"/>
    </row>
    <row r="13" spans="1:40" s="171" customFormat="1" ht="8.25" customHeight="1">
      <c r="A13" s="630" t="s">
        <v>172</v>
      </c>
      <c r="B13" s="631"/>
      <c r="C13" s="631"/>
      <c r="D13" s="631"/>
      <c r="E13" s="631"/>
      <c r="F13" s="631"/>
      <c r="G13" s="631"/>
      <c r="H13" s="632"/>
      <c r="I13" s="177"/>
      <c r="J13" s="174"/>
      <c r="K13" s="175"/>
      <c r="L13" s="174"/>
      <c r="M13" s="174"/>
      <c r="N13" s="175"/>
      <c r="O13" s="174"/>
      <c r="P13" s="174"/>
      <c r="Q13" s="176"/>
      <c r="R13" s="177"/>
      <c r="S13" s="174"/>
      <c r="T13" s="175"/>
      <c r="U13" s="174"/>
      <c r="V13" s="174"/>
      <c r="W13" s="175"/>
      <c r="X13" s="174"/>
      <c r="Y13" s="174"/>
      <c r="Z13" s="176"/>
      <c r="AA13" s="177"/>
      <c r="AB13" s="174"/>
      <c r="AC13" s="175"/>
      <c r="AD13" s="174"/>
      <c r="AE13" s="174"/>
      <c r="AF13" s="175"/>
      <c r="AG13" s="174"/>
      <c r="AH13" s="174"/>
      <c r="AI13" s="176"/>
    </row>
    <row r="14" spans="1:40" s="171" customFormat="1" ht="8.25" customHeight="1">
      <c r="A14" s="633"/>
      <c r="B14" s="634"/>
      <c r="C14" s="634"/>
      <c r="D14" s="634"/>
      <c r="E14" s="634"/>
      <c r="F14" s="634"/>
      <c r="G14" s="634"/>
      <c r="H14" s="635"/>
      <c r="I14" s="177"/>
      <c r="J14" s="174"/>
      <c r="K14" s="175"/>
      <c r="L14" s="174"/>
      <c r="M14" s="174"/>
      <c r="N14" s="175"/>
      <c r="O14" s="174"/>
      <c r="P14" s="174"/>
      <c r="Q14" s="176"/>
      <c r="R14" s="177"/>
      <c r="S14" s="174"/>
      <c r="T14" s="175"/>
      <c r="U14" s="174"/>
      <c r="V14" s="174"/>
      <c r="W14" s="175"/>
      <c r="X14" s="174"/>
      <c r="Y14" s="174"/>
      <c r="Z14" s="176"/>
      <c r="AA14" s="177"/>
      <c r="AB14" s="174"/>
      <c r="AC14" s="175"/>
      <c r="AD14" s="174"/>
      <c r="AE14" s="174"/>
      <c r="AF14" s="175"/>
      <c r="AG14" s="174"/>
      <c r="AH14" s="174"/>
      <c r="AI14" s="176"/>
    </row>
    <row r="15" spans="1:40" s="171" customFormat="1" ht="8.25" customHeight="1">
      <c r="A15" s="633"/>
      <c r="B15" s="634"/>
      <c r="C15" s="634"/>
      <c r="D15" s="634"/>
      <c r="E15" s="634"/>
      <c r="F15" s="634"/>
      <c r="G15" s="634"/>
      <c r="H15" s="635"/>
      <c r="I15" s="177"/>
      <c r="J15" s="174"/>
      <c r="K15" s="175"/>
      <c r="L15" s="174"/>
      <c r="M15" s="174"/>
      <c r="N15" s="175"/>
      <c r="O15" s="174"/>
      <c r="P15" s="174"/>
      <c r="Q15" s="176"/>
      <c r="R15" s="177"/>
      <c r="S15" s="174"/>
      <c r="T15" s="175"/>
      <c r="U15" s="174"/>
      <c r="V15" s="174"/>
      <c r="W15" s="175"/>
      <c r="X15" s="174"/>
      <c r="Y15" s="174"/>
      <c r="Z15" s="176"/>
      <c r="AA15" s="177"/>
      <c r="AB15" s="174"/>
      <c r="AC15" s="175"/>
      <c r="AD15" s="174"/>
      <c r="AE15" s="174"/>
      <c r="AF15" s="175"/>
      <c r="AG15" s="174"/>
      <c r="AH15" s="174"/>
      <c r="AI15" s="176"/>
    </row>
    <row r="16" spans="1:40" s="171" customFormat="1" ht="8.25" customHeight="1">
      <c r="A16" s="633"/>
      <c r="B16" s="634"/>
      <c r="C16" s="634"/>
      <c r="D16" s="634"/>
      <c r="E16" s="634"/>
      <c r="F16" s="634"/>
      <c r="G16" s="634"/>
      <c r="H16" s="635"/>
      <c r="I16" s="177"/>
      <c r="J16" s="174"/>
      <c r="K16" s="175"/>
      <c r="L16" s="174"/>
      <c r="M16" s="174"/>
      <c r="N16" s="175"/>
      <c r="O16" s="174"/>
      <c r="P16" s="174"/>
      <c r="Q16" s="176"/>
      <c r="R16" s="177"/>
      <c r="S16" s="174"/>
      <c r="T16" s="175"/>
      <c r="U16" s="174"/>
      <c r="V16" s="174"/>
      <c r="W16" s="175"/>
      <c r="X16" s="174"/>
      <c r="Y16" s="174"/>
      <c r="Z16" s="176"/>
      <c r="AA16" s="177"/>
      <c r="AB16" s="174"/>
      <c r="AC16" s="175"/>
      <c r="AD16" s="174"/>
      <c r="AE16" s="174"/>
      <c r="AF16" s="175"/>
      <c r="AG16" s="174"/>
      <c r="AH16" s="174"/>
      <c r="AI16" s="176"/>
    </row>
    <row r="17" spans="1:35" s="171" customFormat="1" ht="8.25" customHeight="1">
      <c r="A17" s="636"/>
      <c r="B17" s="637"/>
      <c r="C17" s="637"/>
      <c r="D17" s="637"/>
      <c r="E17" s="637"/>
      <c r="F17" s="637"/>
      <c r="G17" s="637"/>
      <c r="H17" s="638"/>
      <c r="I17" s="183"/>
      <c r="J17" s="180"/>
      <c r="K17" s="181"/>
      <c r="L17" s="180"/>
      <c r="M17" s="180"/>
      <c r="N17" s="181"/>
      <c r="O17" s="180"/>
      <c r="P17" s="180"/>
      <c r="Q17" s="182"/>
      <c r="R17" s="183"/>
      <c r="S17" s="180"/>
      <c r="T17" s="181"/>
      <c r="U17" s="180"/>
      <c r="V17" s="180"/>
      <c r="W17" s="181"/>
      <c r="X17" s="180"/>
      <c r="Y17" s="180"/>
      <c r="Z17" s="182"/>
      <c r="AA17" s="183"/>
      <c r="AB17" s="180"/>
      <c r="AC17" s="181"/>
      <c r="AD17" s="180"/>
      <c r="AE17" s="180"/>
      <c r="AF17" s="181"/>
      <c r="AG17" s="180"/>
      <c r="AH17" s="180"/>
      <c r="AI17" s="182"/>
    </row>
    <row r="18" spans="1:35" ht="22.5" customHeight="1">
      <c r="A18" s="173"/>
      <c r="B18" s="173"/>
      <c r="C18" s="173"/>
      <c r="D18" s="173"/>
      <c r="E18" s="173"/>
      <c r="F18" s="173"/>
      <c r="G18" s="173"/>
      <c r="H18" s="173"/>
      <c r="I18" s="173"/>
      <c r="J18" s="173"/>
      <c r="K18" s="173"/>
      <c r="L18" s="173"/>
      <c r="M18" s="173"/>
      <c r="N18" s="173"/>
      <c r="O18" s="173"/>
      <c r="P18" s="173"/>
      <c r="Q18" s="173"/>
      <c r="R18" s="173"/>
      <c r="S18" s="173"/>
      <c r="T18" s="173"/>
      <c r="U18" s="173"/>
      <c r="V18" s="173"/>
      <c r="W18" s="173"/>
      <c r="X18" s="173"/>
      <c r="Y18" s="173"/>
      <c r="Z18" s="173"/>
      <c r="AA18" s="173"/>
      <c r="AB18" s="173"/>
      <c r="AC18" s="173"/>
      <c r="AD18" s="173"/>
      <c r="AE18" s="173"/>
      <c r="AF18" s="173"/>
      <c r="AG18" s="173"/>
      <c r="AH18" s="173"/>
      <c r="AI18" s="173"/>
    </row>
    <row r="19" spans="1:35" ht="3.75" customHeight="1">
      <c r="A19" s="173"/>
      <c r="B19" s="173"/>
      <c r="C19" s="173"/>
      <c r="D19" s="173"/>
      <c r="E19" s="173"/>
      <c r="F19" s="173"/>
      <c r="G19" s="173"/>
      <c r="H19" s="173"/>
      <c r="I19" s="173"/>
      <c r="J19" s="173"/>
      <c r="K19" s="173"/>
      <c r="L19" s="173"/>
      <c r="M19" s="173"/>
      <c r="N19" s="173"/>
      <c r="O19" s="173"/>
      <c r="P19" s="173"/>
      <c r="Q19" s="173"/>
      <c r="R19" s="173"/>
      <c r="S19" s="173"/>
      <c r="T19" s="173"/>
      <c r="U19" s="173"/>
      <c r="V19" s="173"/>
      <c r="W19" s="173"/>
      <c r="X19" s="173"/>
      <c r="Y19" s="173"/>
      <c r="Z19" s="173"/>
      <c r="AA19" s="173"/>
      <c r="AB19" s="173"/>
      <c r="AC19" s="173"/>
      <c r="AD19" s="173"/>
      <c r="AE19" s="173"/>
      <c r="AF19" s="173"/>
      <c r="AG19" s="173"/>
      <c r="AH19" s="173"/>
      <c r="AI19" s="173"/>
    </row>
    <row r="20" spans="1:35" ht="13.5" customHeight="1">
      <c r="A20" s="173"/>
      <c r="B20" s="173"/>
      <c r="C20" s="173"/>
      <c r="D20" s="173"/>
      <c r="E20" s="173"/>
      <c r="F20" s="173"/>
      <c r="G20" s="173"/>
      <c r="H20" s="173"/>
      <c r="I20" s="613" t="s">
        <v>281</v>
      </c>
      <c r="J20" s="613"/>
      <c r="K20" s="613"/>
      <c r="L20" s="613"/>
      <c r="M20" s="613"/>
      <c r="N20" s="613"/>
      <c r="O20" s="613"/>
      <c r="P20" s="613"/>
      <c r="Q20" s="613"/>
      <c r="R20" s="613" t="s">
        <v>156</v>
      </c>
      <c r="S20" s="613"/>
      <c r="T20" s="613"/>
      <c r="U20" s="613"/>
      <c r="V20" s="613"/>
      <c r="W20" s="613"/>
      <c r="X20" s="613"/>
      <c r="Y20" s="613"/>
      <c r="Z20" s="613"/>
      <c r="AA20" s="613" t="s">
        <v>157</v>
      </c>
      <c r="AB20" s="613"/>
      <c r="AC20" s="613"/>
      <c r="AD20" s="613"/>
      <c r="AE20" s="613"/>
      <c r="AF20" s="613"/>
      <c r="AG20" s="613"/>
      <c r="AH20" s="613"/>
      <c r="AI20" s="613"/>
    </row>
    <row r="21" spans="1:35" ht="29.25" customHeight="1">
      <c r="A21" s="614" t="s">
        <v>321</v>
      </c>
      <c r="B21" s="614"/>
      <c r="C21" s="614"/>
      <c r="D21" s="614"/>
      <c r="E21" s="614"/>
      <c r="F21" s="614"/>
      <c r="G21" s="614"/>
      <c r="H21" s="614"/>
      <c r="I21" s="620">
        <v>7</v>
      </c>
      <c r="J21" s="620"/>
      <c r="K21" s="620"/>
      <c r="L21" s="620">
        <v>8</v>
      </c>
      <c r="M21" s="620"/>
      <c r="N21" s="620"/>
      <c r="O21" s="620">
        <v>9</v>
      </c>
      <c r="P21" s="620"/>
      <c r="Q21" s="620"/>
      <c r="R21" s="620">
        <v>10</v>
      </c>
      <c r="S21" s="620"/>
      <c r="T21" s="620"/>
      <c r="U21" s="620">
        <v>11</v>
      </c>
      <c r="V21" s="620"/>
      <c r="W21" s="620"/>
      <c r="X21" s="620">
        <v>12</v>
      </c>
      <c r="Y21" s="620"/>
      <c r="Z21" s="620"/>
      <c r="AA21" s="620">
        <v>1</v>
      </c>
      <c r="AB21" s="620"/>
      <c r="AC21" s="620"/>
      <c r="AD21" s="620">
        <v>2</v>
      </c>
      <c r="AE21" s="620"/>
      <c r="AF21" s="620"/>
      <c r="AG21" s="620">
        <v>3</v>
      </c>
      <c r="AH21" s="620"/>
      <c r="AI21" s="620"/>
    </row>
    <row r="22" spans="1:35" s="171" customFormat="1" ht="75.599999999999994" customHeight="1">
      <c r="A22" s="639" t="s">
        <v>140</v>
      </c>
      <c r="B22" s="639"/>
      <c r="C22" s="639"/>
      <c r="D22" s="639"/>
      <c r="E22" s="639"/>
      <c r="F22" s="639"/>
      <c r="G22" s="639"/>
      <c r="H22" s="639"/>
      <c r="I22" s="186"/>
      <c r="J22" s="184"/>
      <c r="K22" s="185"/>
      <c r="L22" s="184"/>
      <c r="M22" s="184"/>
      <c r="N22" s="185"/>
      <c r="O22" s="174"/>
      <c r="P22" s="174"/>
      <c r="Q22" s="176"/>
      <c r="R22" s="186"/>
      <c r="S22" s="184"/>
      <c r="T22" s="185"/>
      <c r="U22" s="184"/>
      <c r="V22" s="184"/>
      <c r="W22" s="185"/>
      <c r="X22" s="174"/>
      <c r="Y22" s="174"/>
      <c r="Z22" s="176"/>
      <c r="AA22" s="177"/>
      <c r="AB22" s="174"/>
      <c r="AC22" s="175"/>
      <c r="AD22" s="174"/>
      <c r="AE22" s="174"/>
      <c r="AF22" s="175"/>
      <c r="AG22" s="174"/>
      <c r="AH22" s="178"/>
      <c r="AI22" s="179"/>
    </row>
    <row r="23" spans="1:35" s="171" customFormat="1" ht="75.599999999999994" customHeight="1">
      <c r="A23" s="639"/>
      <c r="B23" s="639"/>
      <c r="C23" s="639"/>
      <c r="D23" s="639"/>
      <c r="E23" s="639"/>
      <c r="F23" s="639"/>
      <c r="G23" s="639"/>
      <c r="H23" s="639"/>
      <c r="I23" s="186"/>
      <c r="J23" s="184"/>
      <c r="K23" s="185"/>
      <c r="L23" s="184"/>
      <c r="M23" s="184"/>
      <c r="N23" s="185"/>
      <c r="O23" s="174"/>
      <c r="P23" s="174"/>
      <c r="Q23" s="176"/>
      <c r="R23" s="186"/>
      <c r="S23" s="184"/>
      <c r="T23" s="185"/>
      <c r="U23" s="184"/>
      <c r="V23" s="184"/>
      <c r="W23" s="185"/>
      <c r="X23" s="174"/>
      <c r="Y23" s="174"/>
      <c r="Z23" s="176"/>
      <c r="AA23" s="177"/>
      <c r="AB23" s="174"/>
      <c r="AC23" s="175"/>
      <c r="AD23" s="174"/>
      <c r="AE23" s="174"/>
      <c r="AF23" s="175"/>
      <c r="AG23" s="174"/>
      <c r="AH23" s="174"/>
      <c r="AI23" s="176"/>
    </row>
    <row r="24" spans="1:35" s="171" customFormat="1" ht="75.599999999999994" customHeight="1">
      <c r="A24" s="639"/>
      <c r="B24" s="639"/>
      <c r="C24" s="639"/>
      <c r="D24" s="639"/>
      <c r="E24" s="639"/>
      <c r="F24" s="639"/>
      <c r="G24" s="639"/>
      <c r="H24" s="639"/>
      <c r="I24" s="186"/>
      <c r="J24" s="184"/>
      <c r="K24" s="185"/>
      <c r="L24" s="184"/>
      <c r="M24" s="184"/>
      <c r="N24" s="185"/>
      <c r="O24" s="174"/>
      <c r="P24" s="174"/>
      <c r="Q24" s="176"/>
      <c r="R24" s="186"/>
      <c r="S24" s="184"/>
      <c r="T24" s="185"/>
      <c r="U24" s="184"/>
      <c r="V24" s="184"/>
      <c r="W24" s="185"/>
      <c r="X24" s="174"/>
      <c r="Y24" s="174"/>
      <c r="Z24" s="176"/>
      <c r="AA24" s="177"/>
      <c r="AB24" s="174"/>
      <c r="AC24" s="175"/>
      <c r="AD24" s="174"/>
      <c r="AE24" s="174"/>
      <c r="AF24" s="175"/>
      <c r="AG24" s="174"/>
      <c r="AH24" s="174"/>
      <c r="AI24" s="176"/>
    </row>
    <row r="25" spans="1:35" s="171" customFormat="1" ht="27.75" customHeight="1">
      <c r="A25" s="639"/>
      <c r="B25" s="639"/>
      <c r="C25" s="639"/>
      <c r="D25" s="639"/>
      <c r="E25" s="639"/>
      <c r="F25" s="639"/>
      <c r="G25" s="639"/>
      <c r="H25" s="639"/>
      <c r="I25" s="186"/>
      <c r="J25" s="184"/>
      <c r="K25" s="185"/>
      <c r="L25" s="184"/>
      <c r="M25" s="184"/>
      <c r="N25" s="185"/>
      <c r="O25" s="174"/>
      <c r="P25" s="174"/>
      <c r="Q25" s="176"/>
      <c r="R25" s="186"/>
      <c r="S25" s="184"/>
      <c r="T25" s="185"/>
      <c r="U25" s="184"/>
      <c r="V25" s="184"/>
      <c r="W25" s="185"/>
      <c r="X25" s="174"/>
      <c r="Y25" s="174"/>
      <c r="Z25" s="176"/>
      <c r="AA25" s="177"/>
      <c r="AB25" s="174"/>
      <c r="AC25" s="175"/>
      <c r="AD25" s="174"/>
      <c r="AE25" s="174"/>
      <c r="AF25" s="175"/>
      <c r="AG25" s="174"/>
      <c r="AH25" s="174"/>
      <c r="AI25" s="176"/>
    </row>
    <row r="26" spans="1:35" s="171" customFormat="1" ht="5.25" customHeight="1">
      <c r="A26" s="639"/>
      <c r="B26" s="639"/>
      <c r="C26" s="639"/>
      <c r="D26" s="639"/>
      <c r="E26" s="639"/>
      <c r="F26" s="639"/>
      <c r="G26" s="639"/>
      <c r="H26" s="639"/>
      <c r="I26" s="189"/>
      <c r="J26" s="187"/>
      <c r="K26" s="188"/>
      <c r="L26" s="187"/>
      <c r="M26" s="187"/>
      <c r="N26" s="188"/>
      <c r="O26" s="180"/>
      <c r="P26" s="180"/>
      <c r="Q26" s="182"/>
      <c r="R26" s="189"/>
      <c r="S26" s="187"/>
      <c r="T26" s="188"/>
      <c r="U26" s="187"/>
      <c r="V26" s="187"/>
      <c r="W26" s="188"/>
      <c r="X26" s="180"/>
      <c r="Y26" s="180"/>
      <c r="Z26" s="182"/>
      <c r="AA26" s="183"/>
      <c r="AB26" s="180"/>
      <c r="AC26" s="181"/>
      <c r="AD26" s="180"/>
      <c r="AE26" s="180"/>
      <c r="AF26" s="181"/>
      <c r="AG26" s="180"/>
      <c r="AH26" s="180"/>
      <c r="AI26" s="182"/>
    </row>
    <row r="27" spans="1:35" s="171" customFormat="1" ht="8.25" customHeight="1">
      <c r="A27" s="621" t="s">
        <v>172</v>
      </c>
      <c r="B27" s="622"/>
      <c r="C27" s="622"/>
      <c r="D27" s="622"/>
      <c r="E27" s="622"/>
      <c r="F27" s="622"/>
      <c r="G27" s="622"/>
      <c r="H27" s="623"/>
      <c r="I27" s="186"/>
      <c r="J27" s="184"/>
      <c r="K27" s="185"/>
      <c r="L27" s="184"/>
      <c r="M27" s="184"/>
      <c r="N27" s="185"/>
      <c r="O27" s="174"/>
      <c r="P27" s="174"/>
      <c r="Q27" s="176"/>
      <c r="R27" s="186"/>
      <c r="S27" s="184"/>
      <c r="T27" s="185"/>
      <c r="U27" s="184"/>
      <c r="V27" s="184"/>
      <c r="W27" s="185"/>
      <c r="X27" s="174"/>
      <c r="Y27" s="174"/>
      <c r="Z27" s="176"/>
      <c r="AA27" s="177"/>
      <c r="AB27" s="174"/>
      <c r="AC27" s="175"/>
      <c r="AD27" s="174"/>
      <c r="AE27" s="174"/>
      <c r="AF27" s="175"/>
      <c r="AG27" s="174"/>
      <c r="AH27" s="174"/>
      <c r="AI27" s="176"/>
    </row>
    <row r="28" spans="1:35" s="171" customFormat="1" ht="8.25" customHeight="1">
      <c r="A28" s="624"/>
      <c r="B28" s="625"/>
      <c r="C28" s="625"/>
      <c r="D28" s="625"/>
      <c r="E28" s="625"/>
      <c r="F28" s="625"/>
      <c r="G28" s="625"/>
      <c r="H28" s="626"/>
      <c r="I28" s="186"/>
      <c r="J28" s="184"/>
      <c r="K28" s="185"/>
      <c r="L28" s="184"/>
      <c r="M28" s="184"/>
      <c r="N28" s="185"/>
      <c r="O28" s="174"/>
      <c r="P28" s="174"/>
      <c r="Q28" s="176"/>
      <c r="R28" s="186"/>
      <c r="S28" s="184"/>
      <c r="T28" s="185"/>
      <c r="U28" s="184"/>
      <c r="V28" s="184"/>
      <c r="W28" s="185"/>
      <c r="X28" s="174"/>
      <c r="Y28" s="174"/>
      <c r="Z28" s="176"/>
      <c r="AA28" s="177"/>
      <c r="AB28" s="174"/>
      <c r="AC28" s="175"/>
      <c r="AD28" s="174"/>
      <c r="AE28" s="174"/>
      <c r="AF28" s="175"/>
      <c r="AG28" s="174"/>
      <c r="AH28" s="174"/>
      <c r="AI28" s="176"/>
    </row>
    <row r="29" spans="1:35" s="171" customFormat="1" ht="8.25" customHeight="1">
      <c r="A29" s="624"/>
      <c r="B29" s="625"/>
      <c r="C29" s="625"/>
      <c r="D29" s="625"/>
      <c r="E29" s="625"/>
      <c r="F29" s="625"/>
      <c r="G29" s="625"/>
      <c r="H29" s="626"/>
      <c r="I29" s="186"/>
      <c r="J29" s="184"/>
      <c r="K29" s="185"/>
      <c r="L29" s="184"/>
      <c r="M29" s="184"/>
      <c r="N29" s="185"/>
      <c r="O29" s="174"/>
      <c r="P29" s="174"/>
      <c r="Q29" s="176"/>
      <c r="R29" s="186"/>
      <c r="S29" s="184"/>
      <c r="T29" s="185"/>
      <c r="U29" s="184"/>
      <c r="V29" s="184"/>
      <c r="W29" s="185"/>
      <c r="X29" s="174"/>
      <c r="Y29" s="174"/>
      <c r="Z29" s="176"/>
      <c r="AA29" s="177"/>
      <c r="AB29" s="174"/>
      <c r="AC29" s="175"/>
      <c r="AD29" s="174"/>
      <c r="AE29" s="174"/>
      <c r="AF29" s="175"/>
      <c r="AG29" s="174"/>
      <c r="AH29" s="174"/>
      <c r="AI29" s="176"/>
    </row>
    <row r="30" spans="1:35" s="171" customFormat="1" ht="8.25" customHeight="1">
      <c r="A30" s="624"/>
      <c r="B30" s="625"/>
      <c r="C30" s="625"/>
      <c r="D30" s="625"/>
      <c r="E30" s="625"/>
      <c r="F30" s="625"/>
      <c r="G30" s="625"/>
      <c r="H30" s="626"/>
      <c r="I30" s="186"/>
      <c r="J30" s="184"/>
      <c r="K30" s="185"/>
      <c r="L30" s="184"/>
      <c r="M30" s="184"/>
      <c r="N30" s="185"/>
      <c r="O30" s="174"/>
      <c r="P30" s="174"/>
      <c r="Q30" s="176"/>
      <c r="R30" s="186"/>
      <c r="S30" s="184"/>
      <c r="T30" s="185"/>
      <c r="U30" s="184"/>
      <c r="V30" s="184"/>
      <c r="W30" s="185"/>
      <c r="X30" s="174"/>
      <c r="Y30" s="174"/>
      <c r="Z30" s="176"/>
      <c r="AA30" s="177"/>
      <c r="AB30" s="174"/>
      <c r="AC30" s="175"/>
      <c r="AD30" s="174"/>
      <c r="AE30" s="174"/>
      <c r="AF30" s="175"/>
      <c r="AG30" s="174"/>
      <c r="AH30" s="174"/>
      <c r="AI30" s="176"/>
    </row>
    <row r="31" spans="1:35" s="171" customFormat="1" ht="8.25" customHeight="1">
      <c r="A31" s="627"/>
      <c r="B31" s="628"/>
      <c r="C31" s="628"/>
      <c r="D31" s="628"/>
      <c r="E31" s="628"/>
      <c r="F31" s="628"/>
      <c r="G31" s="628"/>
      <c r="H31" s="629"/>
      <c r="I31" s="189"/>
      <c r="J31" s="187"/>
      <c r="K31" s="188"/>
      <c r="L31" s="187"/>
      <c r="M31" s="187"/>
      <c r="N31" s="188"/>
      <c r="O31" s="180"/>
      <c r="P31" s="180"/>
      <c r="Q31" s="182"/>
      <c r="R31" s="189"/>
      <c r="S31" s="187"/>
      <c r="T31" s="188"/>
      <c r="U31" s="187"/>
      <c r="V31" s="187"/>
      <c r="W31" s="188"/>
      <c r="X31" s="180"/>
      <c r="Y31" s="180"/>
      <c r="Z31" s="182"/>
      <c r="AA31" s="183"/>
      <c r="AB31" s="180"/>
      <c r="AC31" s="181"/>
      <c r="AD31" s="180"/>
      <c r="AE31" s="180"/>
      <c r="AF31" s="181"/>
      <c r="AG31" s="180"/>
      <c r="AH31" s="180"/>
      <c r="AI31" s="182"/>
    </row>
    <row r="32" spans="1:35" ht="4.5" customHeight="1">
      <c r="A32" s="173"/>
      <c r="B32" s="173"/>
      <c r="C32" s="173"/>
      <c r="D32" s="173"/>
      <c r="E32" s="173"/>
      <c r="F32" s="173"/>
      <c r="G32" s="173"/>
      <c r="H32" s="173"/>
      <c r="I32" s="173"/>
      <c r="J32" s="173"/>
      <c r="K32" s="173"/>
      <c r="L32" s="173"/>
      <c r="M32" s="173"/>
      <c r="N32" s="173"/>
      <c r="O32" s="173"/>
      <c r="P32" s="173"/>
      <c r="Q32" s="173"/>
      <c r="R32" s="173"/>
      <c r="S32" s="173"/>
      <c r="T32" s="173"/>
      <c r="U32" s="173"/>
      <c r="V32" s="173"/>
      <c r="W32" s="173"/>
      <c r="X32" s="173"/>
      <c r="Y32" s="173"/>
      <c r="Z32" s="173"/>
      <c r="AA32" s="173"/>
      <c r="AB32" s="173"/>
      <c r="AC32" s="173"/>
      <c r="AD32" s="173"/>
      <c r="AE32" s="173"/>
      <c r="AF32" s="173"/>
      <c r="AG32" s="173"/>
      <c r="AH32" s="173"/>
      <c r="AI32" s="173"/>
    </row>
    <row r="33" spans="2:2">
      <c r="B33" s="172"/>
    </row>
  </sheetData>
  <mergeCells count="33">
    <mergeCell ref="I6:Q6"/>
    <mergeCell ref="I7:K7"/>
    <mergeCell ref="L7:N7"/>
    <mergeCell ref="O7:Q7"/>
    <mergeCell ref="I20:Q20"/>
    <mergeCell ref="A27:H31"/>
    <mergeCell ref="R7:T7"/>
    <mergeCell ref="A13:H17"/>
    <mergeCell ref="U7:W7"/>
    <mergeCell ref="A22:H26"/>
    <mergeCell ref="R21:T21"/>
    <mergeCell ref="U21:W21"/>
    <mergeCell ref="A8:H12"/>
    <mergeCell ref="A7:H7"/>
    <mergeCell ref="I21:K21"/>
    <mergeCell ref="L21:N21"/>
    <mergeCell ref="O21:Q21"/>
    <mergeCell ref="A2:AI2"/>
    <mergeCell ref="AA6:AI6"/>
    <mergeCell ref="R20:Z20"/>
    <mergeCell ref="AA20:AI20"/>
    <mergeCell ref="A21:H21"/>
    <mergeCell ref="A3:AI3"/>
    <mergeCell ref="A4:AI4"/>
    <mergeCell ref="AD21:AF21"/>
    <mergeCell ref="AG21:AI21"/>
    <mergeCell ref="AD7:AF7"/>
    <mergeCell ref="AG7:AI7"/>
    <mergeCell ref="X21:Z21"/>
    <mergeCell ref="AA21:AC21"/>
    <mergeCell ref="R6:Z6"/>
    <mergeCell ref="X7:Z7"/>
    <mergeCell ref="AA7:AC7"/>
  </mergeCells>
  <phoneticPr fontId="8"/>
  <printOptions horizontalCentered="1"/>
  <pageMargins left="0.59055118110236227" right="0.59055118110236227" top="0.39370078740157483" bottom="0.39370078740157483" header="0.19685039370078741" footer="0.19685039370078741"/>
  <pageSetup paperSize="9" scale="42" orientation="portrait" r:id="rId1"/>
  <headerFooter>
    <oddHeader>&amp;C&amp;9&amp;F</oddHeader>
    <oddFooter>&amp;C&amp;10&amp;P/&amp;N</oddFooter>
  </headerFooter>
  <rowBreaks count="1" manualBreakCount="1">
    <brk id="31" max="4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EB3973-D917-4005-82E0-439E1DA2D604}">
  <sheetPr codeName="Sheet8">
    <pageSetUpPr fitToPage="1"/>
  </sheetPr>
  <dimension ref="A1:AN90"/>
  <sheetViews>
    <sheetView showGridLines="0" view="pageBreakPreview" zoomScaleNormal="100" zoomScaleSheetLayoutView="100" workbookViewId="0">
      <pane ySplit="1" topLeftCell="A2" activePane="bottomLeft" state="frozen"/>
      <selection pane="bottomLeft"/>
    </sheetView>
  </sheetViews>
  <sheetFormatPr defaultRowHeight="15.75"/>
  <cols>
    <col min="1" max="1" width="3.77734375" customWidth="1"/>
    <col min="2" max="2" width="23.5546875" customWidth="1"/>
    <col min="3" max="3" width="7.77734375" customWidth="1"/>
    <col min="4" max="4" width="9.6640625" customWidth="1"/>
    <col min="5" max="5" width="8.77734375" customWidth="1"/>
    <col min="6" max="6" width="13.21875" bestFit="1" customWidth="1"/>
    <col min="7" max="7" width="11.6640625" customWidth="1"/>
    <col min="8" max="8" width="20.44140625" customWidth="1"/>
    <col min="9" max="9" width="19.77734375" customWidth="1"/>
    <col min="10" max="10" width="13.77734375" customWidth="1"/>
    <col min="11" max="11" width="6.77734375" customWidth="1"/>
    <col min="12" max="12" width="3.6640625" customWidth="1"/>
    <col min="13" max="13" width="6.5546875" customWidth="1"/>
    <col min="14" max="14" width="7.77734375" customWidth="1"/>
    <col min="15" max="17" width="10.6640625" customWidth="1"/>
    <col min="18" max="18" width="10.109375" customWidth="1"/>
    <col min="19" max="19" width="9.21875" customWidth="1"/>
    <col min="20" max="20" width="3.6640625" customWidth="1"/>
    <col min="21" max="21" width="6.88671875" customWidth="1"/>
    <col min="22" max="22" width="6.6640625" customWidth="1"/>
    <col min="23" max="23" width="3.109375" customWidth="1"/>
    <col min="24" max="24" width="7.6640625" customWidth="1"/>
    <col min="25" max="25" width="4.6640625" customWidth="1"/>
    <col min="26" max="26" width="3.5546875" customWidth="1"/>
    <col min="27" max="27" width="5.6640625" customWidth="1"/>
    <col min="28" max="28" width="7.88671875" customWidth="1"/>
    <col min="29" max="29" width="7.33203125" customWidth="1"/>
    <col min="30" max="30" width="7" customWidth="1"/>
    <col min="31" max="31" width="3.5546875" customWidth="1"/>
    <col min="32" max="32" width="4" bestFit="1" customWidth="1"/>
    <col min="33" max="33" width="3.44140625" customWidth="1"/>
    <col min="34" max="34" width="4.88671875" customWidth="1"/>
    <col min="35" max="35" width="3.44140625" customWidth="1"/>
    <col min="36" max="36" width="1.88671875" customWidth="1"/>
    <col min="37" max="37" width="6.6640625" bestFit="1" customWidth="1"/>
    <col min="38" max="38" width="4.6640625" bestFit="1" customWidth="1"/>
    <col min="39" max="39" width="4" bestFit="1" customWidth="1"/>
  </cols>
  <sheetData>
    <row r="1" spans="1:40" ht="18" customHeight="1">
      <c r="A1" s="367"/>
      <c r="B1" s="35"/>
      <c r="C1" s="36"/>
      <c r="D1" s="36"/>
      <c r="E1" s="36"/>
      <c r="F1" s="36"/>
      <c r="G1" s="36"/>
      <c r="H1" s="36"/>
      <c r="I1" s="36"/>
      <c r="J1" s="36"/>
      <c r="K1" s="36"/>
      <c r="L1" s="36"/>
      <c r="M1" s="36"/>
      <c r="N1" s="36"/>
      <c r="O1" s="36"/>
      <c r="Q1" s="2" t="str">
        <f>'1)日本側交流機関概要'!G1</f>
        <v>Ver.2501</v>
      </c>
    </row>
    <row r="2" spans="1:40" ht="18" customHeight="1">
      <c r="A2" s="37" t="s">
        <v>322</v>
      </c>
      <c r="B2" s="38"/>
      <c r="C2" s="38"/>
      <c r="D2" s="38"/>
      <c r="E2" s="38"/>
      <c r="F2" s="38"/>
      <c r="G2" s="38"/>
      <c r="H2" s="38"/>
      <c r="I2" s="38"/>
      <c r="J2" s="38"/>
      <c r="K2" s="38"/>
      <c r="L2" s="38"/>
      <c r="M2" s="38"/>
      <c r="N2" s="38"/>
      <c r="O2" s="38"/>
      <c r="P2" s="38"/>
      <c r="Q2" s="20"/>
      <c r="R2" s="268"/>
    </row>
    <row r="3" spans="1:40" ht="15" customHeight="1">
      <c r="A3" s="39"/>
      <c r="B3" s="39"/>
      <c r="C3" s="39"/>
      <c r="D3" s="39"/>
      <c r="E3" s="39"/>
      <c r="F3" s="39"/>
      <c r="G3" s="39"/>
      <c r="H3" s="39"/>
      <c r="I3" s="39"/>
      <c r="J3" s="39"/>
      <c r="K3" s="40"/>
      <c r="L3" s="40"/>
      <c r="M3" s="40"/>
      <c r="N3" s="40"/>
      <c r="O3" s="40"/>
      <c r="P3" s="41"/>
    </row>
    <row r="4" spans="1:40" ht="13.5" customHeight="1">
      <c r="A4" s="705" t="s">
        <v>1</v>
      </c>
      <c r="B4" s="705"/>
      <c r="C4" s="705"/>
      <c r="D4" s="708" t="str">
        <f>'1)日本側交流機関概要'!C6</f>
        <v>(申請時記入不要)</v>
      </c>
      <c r="E4" s="708"/>
      <c r="F4" s="710"/>
      <c r="G4" s="710"/>
      <c r="H4" s="710"/>
      <c r="I4" s="710"/>
      <c r="J4" s="710"/>
      <c r="L4" s="39"/>
      <c r="N4" s="106"/>
      <c r="O4" s="67" t="s">
        <v>141</v>
      </c>
      <c r="P4" s="67" t="s">
        <v>142</v>
      </c>
      <c r="Q4" s="67" t="s">
        <v>17</v>
      </c>
    </row>
    <row r="5" spans="1:40" ht="13.5" customHeight="1">
      <c r="A5" s="704"/>
      <c r="B5" s="704"/>
      <c r="C5" s="704"/>
      <c r="D5" s="709"/>
      <c r="E5" s="709"/>
      <c r="F5" s="711"/>
      <c r="G5" s="711"/>
      <c r="H5" s="711"/>
      <c r="I5" s="711"/>
      <c r="J5" s="711"/>
      <c r="L5" s="41"/>
      <c r="N5" s="107" t="s">
        <v>268</v>
      </c>
      <c r="O5" s="68">
        <f>COUNTIF($K$16:$K$25,$N5)</f>
        <v>0</v>
      </c>
      <c r="P5" s="68">
        <f t="shared" ref="P5:P11" si="0">COUNTIF($K$31:$K$49,$N5)</f>
        <v>0</v>
      </c>
      <c r="Q5" s="103">
        <f t="shared" ref="Q5:Q11" si="1">SUM(O5:P5)</f>
        <v>0</v>
      </c>
      <c r="R5" s="63"/>
      <c r="S5" s="63"/>
    </row>
    <row r="6" spans="1:40" ht="13.5" customHeight="1">
      <c r="A6" s="704" t="s">
        <v>173</v>
      </c>
      <c r="B6" s="704"/>
      <c r="C6" s="704"/>
      <c r="D6" s="712" t="str">
        <f>IF(OR('1)日本側交流機関概要'!C11="(交流計画を実施する機関)(日本語)",'1)日本側交流機関概要'!C11=""),"※1)日本側交流機関概要で受入れ機関名(日本語)を入力してください",'1)日本側交流機関概要'!C11)</f>
        <v>※1)日本側交流機関概要で受入れ機関名(日本語)を入力してください</v>
      </c>
      <c r="E6" s="712"/>
      <c r="F6" s="712"/>
      <c r="G6" s="712"/>
      <c r="H6" s="712"/>
      <c r="I6" s="712"/>
      <c r="J6" s="712"/>
      <c r="L6" s="41"/>
      <c r="N6" s="107" t="s">
        <v>11</v>
      </c>
      <c r="O6" s="68">
        <f t="shared" ref="O6:O11" si="2">COUNTIF($K$16:$K$25,$N6)</f>
        <v>0</v>
      </c>
      <c r="P6" s="68">
        <f t="shared" si="0"/>
        <v>0</v>
      </c>
      <c r="Q6" s="103">
        <f t="shared" si="1"/>
        <v>0</v>
      </c>
      <c r="R6" s="63"/>
      <c r="S6" s="63"/>
    </row>
    <row r="7" spans="1:40" ht="13.5" customHeight="1">
      <c r="A7" s="704"/>
      <c r="B7" s="704"/>
      <c r="C7" s="704"/>
      <c r="D7" s="711"/>
      <c r="E7" s="711"/>
      <c r="F7" s="711"/>
      <c r="G7" s="711"/>
      <c r="H7" s="711"/>
      <c r="I7" s="711"/>
      <c r="J7" s="711"/>
      <c r="L7" s="41"/>
      <c r="N7" s="107" t="s">
        <v>12</v>
      </c>
      <c r="O7" s="68">
        <f t="shared" si="2"/>
        <v>0</v>
      </c>
      <c r="P7" s="68">
        <f t="shared" si="0"/>
        <v>0</v>
      </c>
      <c r="Q7" s="103">
        <f t="shared" si="1"/>
        <v>0</v>
      </c>
      <c r="R7" s="63"/>
      <c r="S7" s="63"/>
    </row>
    <row r="8" spans="1:40" ht="13.5" customHeight="1">
      <c r="A8" s="738" t="s">
        <v>178</v>
      </c>
      <c r="B8" s="738"/>
      <c r="C8" s="740" t="s">
        <v>174</v>
      </c>
      <c r="D8" s="713" t="s">
        <v>273</v>
      </c>
      <c r="E8" s="713"/>
      <c r="F8" s="713"/>
      <c r="G8" s="713"/>
      <c r="H8" s="713"/>
      <c r="I8" s="713"/>
      <c r="J8" s="713"/>
      <c r="L8" s="41"/>
      <c r="N8" s="107" t="s">
        <v>13</v>
      </c>
      <c r="O8" s="68">
        <f t="shared" si="2"/>
        <v>0</v>
      </c>
      <c r="P8" s="68">
        <f t="shared" si="0"/>
        <v>0</v>
      </c>
      <c r="Q8" s="103">
        <f t="shared" si="1"/>
        <v>0</v>
      </c>
      <c r="R8" s="63"/>
      <c r="S8" s="63"/>
    </row>
    <row r="9" spans="1:40" ht="13.5" customHeight="1">
      <c r="A9" s="739"/>
      <c r="B9" s="739"/>
      <c r="C9" s="741"/>
      <c r="D9" s="714"/>
      <c r="E9" s="714"/>
      <c r="F9" s="714"/>
      <c r="G9" s="714"/>
      <c r="H9" s="714"/>
      <c r="I9" s="714"/>
      <c r="J9" s="714"/>
      <c r="L9" s="41"/>
      <c r="N9" s="107" t="s">
        <v>14</v>
      </c>
      <c r="O9" s="68">
        <f t="shared" si="2"/>
        <v>0</v>
      </c>
      <c r="P9" s="68">
        <f t="shared" si="0"/>
        <v>0</v>
      </c>
      <c r="Q9" s="103">
        <f t="shared" si="1"/>
        <v>0</v>
      </c>
      <c r="R9" s="63"/>
    </row>
    <row r="10" spans="1:40" ht="13.5" customHeight="1">
      <c r="A10" s="193"/>
      <c r="B10" s="193"/>
      <c r="C10" s="276" t="s">
        <v>290</v>
      </c>
      <c r="D10" s="192"/>
      <c r="E10" s="192"/>
      <c r="F10" s="192"/>
      <c r="G10" s="192"/>
      <c r="H10" s="192"/>
      <c r="I10" s="192"/>
      <c r="J10" s="192"/>
      <c r="L10" s="41"/>
      <c r="N10" s="107" t="s">
        <v>15</v>
      </c>
      <c r="O10" s="68">
        <f t="shared" si="2"/>
        <v>0</v>
      </c>
      <c r="P10" s="68">
        <f t="shared" si="0"/>
        <v>0</v>
      </c>
      <c r="Q10" s="103">
        <f t="shared" si="1"/>
        <v>0</v>
      </c>
      <c r="R10" s="63"/>
      <c r="S10" s="63"/>
    </row>
    <row r="11" spans="1:40" ht="13.5" customHeight="1" thickBot="1">
      <c r="A11" s="194"/>
      <c r="B11" s="194"/>
      <c r="C11" s="277"/>
      <c r="D11" s="195"/>
      <c r="E11" s="195"/>
      <c r="F11" s="195"/>
      <c r="G11" s="195"/>
      <c r="H11" s="195"/>
      <c r="I11" s="195"/>
      <c r="J11" s="195"/>
      <c r="L11" s="41"/>
      <c r="N11" s="108" t="s">
        <v>139</v>
      </c>
      <c r="O11" s="69">
        <f t="shared" si="2"/>
        <v>0</v>
      </c>
      <c r="P11" s="69">
        <f t="shared" si="0"/>
        <v>0</v>
      </c>
      <c r="Q11" s="104">
        <f t="shared" si="1"/>
        <v>0</v>
      </c>
      <c r="R11" s="63"/>
      <c r="S11" s="63"/>
      <c r="X11" s="700"/>
    </row>
    <row r="12" spans="1:40" ht="15" customHeight="1" thickTop="1">
      <c r="A12" s="40"/>
      <c r="B12" s="40"/>
      <c r="C12" s="40"/>
      <c r="D12" s="40"/>
      <c r="E12" s="40"/>
      <c r="F12" s="40"/>
      <c r="G12" s="40"/>
      <c r="H12" s="40"/>
      <c r="I12" s="40"/>
      <c r="J12" s="40"/>
      <c r="L12" s="41"/>
      <c r="N12" s="109"/>
      <c r="O12" s="70">
        <f>SUM(O5:O11)</f>
        <v>0</v>
      </c>
      <c r="P12" s="70">
        <f>SUM(P5:P11)</f>
        <v>0</v>
      </c>
      <c r="Q12" s="105">
        <f>SUM(Q5:Q11)</f>
        <v>0</v>
      </c>
      <c r="R12" s="63"/>
      <c r="X12" s="700"/>
    </row>
    <row r="13" spans="1:40" ht="21" customHeight="1">
      <c r="A13" t="s">
        <v>345</v>
      </c>
      <c r="B13" s="40"/>
      <c r="C13" s="40"/>
      <c r="D13" s="40"/>
      <c r="E13" s="40"/>
      <c r="F13" s="40"/>
      <c r="G13" s="40"/>
      <c r="H13" s="40"/>
      <c r="I13" s="40"/>
      <c r="J13" s="40"/>
      <c r="K13" s="40"/>
      <c r="L13" s="40"/>
      <c r="N13" s="102"/>
      <c r="O13" s="203" t="str">
        <f>"(うち引率者"&amp;COUNTIF($N$16:$N$25,"引率者")&amp;"人)"</f>
        <v>(うち引率者0人)</v>
      </c>
      <c r="P13" s="99" t="str">
        <f>"(うち引率者"&amp;COUNTIF($N$31:$N$50,"引率者")&amp;"人)"</f>
        <v>(うち引率者0人)</v>
      </c>
      <c r="Q13" s="40"/>
      <c r="R13" s="278"/>
      <c r="X13" s="700"/>
    </row>
    <row r="14" spans="1:40" ht="14.25" customHeight="1">
      <c r="A14" s="674" t="s">
        <v>18</v>
      </c>
      <c r="B14" s="677" t="s">
        <v>19</v>
      </c>
      <c r="C14" s="678"/>
      <c r="D14" s="641" t="s">
        <v>293</v>
      </c>
      <c r="E14" s="641" t="s">
        <v>53</v>
      </c>
      <c r="F14" s="641" t="s">
        <v>185</v>
      </c>
      <c r="G14" s="641" t="s">
        <v>204</v>
      </c>
      <c r="H14" s="641" t="s">
        <v>223</v>
      </c>
      <c r="I14" s="641" t="s">
        <v>224</v>
      </c>
      <c r="J14" s="641" t="s">
        <v>226</v>
      </c>
      <c r="K14" s="641" t="s">
        <v>207</v>
      </c>
      <c r="L14" s="681" t="s">
        <v>146</v>
      </c>
      <c r="M14" s="695"/>
      <c r="N14" s="641" t="s">
        <v>208</v>
      </c>
      <c r="O14" s="641" t="s">
        <v>291</v>
      </c>
      <c r="P14" s="681" t="s">
        <v>26</v>
      </c>
      <c r="Q14" s="695"/>
      <c r="S14" s="280"/>
      <c r="T14" s="281"/>
      <c r="U14" s="281"/>
      <c r="V14" s="281"/>
      <c r="W14" s="281"/>
      <c r="X14" s="700"/>
      <c r="Y14" s="282"/>
      <c r="Z14" s="282"/>
      <c r="AA14" s="282"/>
      <c r="AB14" s="282"/>
      <c r="AC14" s="282"/>
      <c r="AD14" s="282"/>
      <c r="AE14" s="282"/>
      <c r="AF14" s="282"/>
      <c r="AG14" s="281"/>
      <c r="AH14" s="281"/>
      <c r="AK14" s="283"/>
    </row>
    <row r="15" spans="1:40" ht="84.75" customHeight="1">
      <c r="A15" s="676"/>
      <c r="B15" s="684" t="s">
        <v>93</v>
      </c>
      <c r="C15" s="685"/>
      <c r="D15" s="676"/>
      <c r="E15" s="643"/>
      <c r="F15" s="643"/>
      <c r="G15" s="643"/>
      <c r="H15" s="643"/>
      <c r="I15" s="643"/>
      <c r="J15" s="643"/>
      <c r="K15" s="643"/>
      <c r="L15" s="683"/>
      <c r="M15" s="697"/>
      <c r="N15" s="643"/>
      <c r="O15" s="643"/>
      <c r="P15" s="683"/>
      <c r="Q15" s="697"/>
      <c r="S15" s="285"/>
      <c r="T15" s="285"/>
      <c r="U15" s="285"/>
      <c r="V15" s="285"/>
      <c r="W15" s="285"/>
      <c r="X15" s="285"/>
      <c r="Y15" s="285"/>
      <c r="Z15" s="286"/>
      <c r="AA15" s="287"/>
      <c r="AB15" s="285"/>
      <c r="AC15" s="288"/>
      <c r="AD15" s="281"/>
      <c r="AE15" s="285"/>
      <c r="AF15" s="286"/>
      <c r="AG15" s="285"/>
      <c r="AH15" s="285"/>
      <c r="AI15" s="285"/>
      <c r="AK15" s="285"/>
      <c r="AL15" s="285"/>
      <c r="AM15" s="285"/>
      <c r="AN15" s="285"/>
    </row>
    <row r="16" spans="1:40" ht="13.5" customHeight="1">
      <c r="A16" s="289">
        <v>1</v>
      </c>
      <c r="B16" s="706" t="s">
        <v>203</v>
      </c>
      <c r="C16" s="707"/>
      <c r="D16" s="17"/>
      <c r="E16" s="18"/>
      <c r="F16" s="364"/>
      <c r="G16" s="365"/>
      <c r="H16" s="377"/>
      <c r="I16" s="378"/>
      <c r="J16" s="62"/>
      <c r="K16" s="62"/>
      <c r="L16" s="701"/>
      <c r="M16" s="702"/>
      <c r="N16" s="17"/>
      <c r="O16" s="379"/>
      <c r="P16" s="703"/>
      <c r="Q16" s="703"/>
      <c r="S16" s="93"/>
      <c r="T16" s="93"/>
      <c r="U16" s="93"/>
      <c r="V16" s="93"/>
      <c r="W16" s="93"/>
      <c r="X16" s="93"/>
      <c r="Y16" s="94"/>
      <c r="Z16" s="93"/>
      <c r="AA16" s="95"/>
      <c r="AB16" s="93"/>
      <c r="AC16" s="95"/>
      <c r="AD16" s="95"/>
      <c r="AE16" s="93"/>
      <c r="AF16" s="93"/>
      <c r="AG16" s="93"/>
      <c r="AH16" s="93"/>
      <c r="AI16" s="93"/>
      <c r="AK16" s="93"/>
      <c r="AL16" s="93"/>
      <c r="AM16" s="93"/>
      <c r="AN16" s="93"/>
    </row>
    <row r="17" spans="1:40" ht="13.5" customHeight="1">
      <c r="A17" s="289">
        <v>2</v>
      </c>
      <c r="B17" s="706" t="s">
        <v>203</v>
      </c>
      <c r="C17" s="707"/>
      <c r="D17" s="17"/>
      <c r="E17" s="18"/>
      <c r="F17" s="364"/>
      <c r="G17" s="365"/>
      <c r="H17" s="377"/>
      <c r="I17" s="378"/>
      <c r="J17" s="62"/>
      <c r="K17" s="62"/>
      <c r="L17" s="701"/>
      <c r="M17" s="702"/>
      <c r="N17" s="17"/>
      <c r="O17" s="379"/>
      <c r="P17" s="703"/>
      <c r="Q17" s="703"/>
      <c r="S17" s="93"/>
      <c r="T17" s="93"/>
      <c r="U17" s="93"/>
      <c r="V17" s="93"/>
      <c r="W17" s="93"/>
      <c r="X17" s="93"/>
      <c r="Y17" s="94"/>
      <c r="Z17" s="93"/>
      <c r="AA17" s="95"/>
      <c r="AB17" s="93"/>
      <c r="AC17" s="95"/>
      <c r="AD17" s="95"/>
      <c r="AE17" s="93"/>
      <c r="AF17" s="93"/>
      <c r="AG17" s="93"/>
      <c r="AH17" s="93"/>
      <c r="AI17" s="93"/>
      <c r="AK17" s="93"/>
      <c r="AL17" s="93"/>
      <c r="AM17" s="93"/>
      <c r="AN17" s="93"/>
    </row>
    <row r="18" spans="1:40" ht="13.5" customHeight="1">
      <c r="A18" s="289">
        <v>3</v>
      </c>
      <c r="B18" s="706" t="s">
        <v>203</v>
      </c>
      <c r="C18" s="707"/>
      <c r="D18" s="17"/>
      <c r="E18" s="18"/>
      <c r="F18" s="364"/>
      <c r="G18" s="365"/>
      <c r="H18" s="377"/>
      <c r="I18" s="378"/>
      <c r="J18" s="62"/>
      <c r="K18" s="62"/>
      <c r="L18" s="701"/>
      <c r="M18" s="702"/>
      <c r="N18" s="17"/>
      <c r="O18" s="379"/>
      <c r="P18" s="703"/>
      <c r="Q18" s="703"/>
      <c r="S18" s="93"/>
      <c r="T18" s="93"/>
      <c r="U18" s="93"/>
      <c r="V18" s="93"/>
      <c r="W18" s="93"/>
      <c r="X18" s="93"/>
      <c r="Y18" s="94"/>
      <c r="Z18" s="93"/>
      <c r="AA18" s="95"/>
      <c r="AB18" s="93"/>
      <c r="AC18" s="95"/>
      <c r="AD18" s="95"/>
      <c r="AE18" s="93"/>
      <c r="AF18" s="93"/>
      <c r="AG18" s="93"/>
      <c r="AH18" s="93"/>
      <c r="AI18" s="93"/>
      <c r="AK18" s="93"/>
      <c r="AL18" s="93"/>
      <c r="AM18" s="93"/>
      <c r="AN18" s="93"/>
    </row>
    <row r="19" spans="1:40" ht="13.5" customHeight="1">
      <c r="A19" s="289">
        <v>4</v>
      </c>
      <c r="B19" s="706" t="s">
        <v>203</v>
      </c>
      <c r="C19" s="707"/>
      <c r="D19" s="17"/>
      <c r="E19" s="18"/>
      <c r="F19" s="364"/>
      <c r="G19" s="365"/>
      <c r="H19" s="377"/>
      <c r="I19" s="378"/>
      <c r="J19" s="62"/>
      <c r="K19" s="62"/>
      <c r="L19" s="701"/>
      <c r="M19" s="702"/>
      <c r="N19" s="17"/>
      <c r="O19" s="379"/>
      <c r="P19" s="703"/>
      <c r="Q19" s="703"/>
      <c r="S19" s="93"/>
      <c r="T19" s="93"/>
      <c r="U19" s="93"/>
      <c r="V19" s="93"/>
      <c r="W19" s="93"/>
      <c r="X19" s="93"/>
      <c r="Y19" s="94"/>
      <c r="Z19" s="93"/>
      <c r="AA19" s="95"/>
      <c r="AB19" s="93"/>
      <c r="AC19" s="95"/>
      <c r="AD19" s="95"/>
      <c r="AE19" s="93"/>
      <c r="AF19" s="93"/>
      <c r="AG19" s="93"/>
      <c r="AH19" s="93"/>
      <c r="AI19" s="93"/>
      <c r="AK19" s="93"/>
      <c r="AL19" s="93"/>
      <c r="AM19" s="93"/>
      <c r="AN19" s="93"/>
    </row>
    <row r="20" spans="1:40" ht="13.5" customHeight="1">
      <c r="A20" s="289">
        <v>5</v>
      </c>
      <c r="B20" s="706" t="s">
        <v>203</v>
      </c>
      <c r="C20" s="707"/>
      <c r="D20" s="17"/>
      <c r="E20" s="18"/>
      <c r="F20" s="364"/>
      <c r="G20" s="365"/>
      <c r="H20" s="377"/>
      <c r="I20" s="378"/>
      <c r="J20" s="62"/>
      <c r="K20" s="62"/>
      <c r="L20" s="701"/>
      <c r="M20" s="702"/>
      <c r="N20" s="17"/>
      <c r="O20" s="379"/>
      <c r="P20" s="703"/>
      <c r="Q20" s="703"/>
      <c r="S20" s="93"/>
      <c r="T20" s="93"/>
      <c r="U20" s="93"/>
      <c r="V20" s="93"/>
      <c r="W20" s="93"/>
      <c r="X20" s="93"/>
      <c r="Y20" s="94"/>
      <c r="Z20" s="93"/>
      <c r="AA20" s="95"/>
      <c r="AB20" s="93"/>
      <c r="AC20" s="95"/>
      <c r="AD20" s="95"/>
      <c r="AE20" s="93"/>
      <c r="AF20" s="93"/>
      <c r="AG20" s="93"/>
      <c r="AH20" s="93"/>
      <c r="AI20" s="93"/>
      <c r="AK20" s="93"/>
      <c r="AL20" s="93"/>
      <c r="AM20" s="93"/>
      <c r="AN20" s="93"/>
    </row>
    <row r="21" spans="1:40" ht="13.5" customHeight="1">
      <c r="A21" s="289">
        <v>6</v>
      </c>
      <c r="B21" s="706" t="s">
        <v>203</v>
      </c>
      <c r="C21" s="707"/>
      <c r="D21" s="17"/>
      <c r="E21" s="18"/>
      <c r="F21" s="364"/>
      <c r="G21" s="365"/>
      <c r="H21" s="377"/>
      <c r="I21" s="378"/>
      <c r="J21" s="62"/>
      <c r="K21" s="62"/>
      <c r="L21" s="701"/>
      <c r="M21" s="702"/>
      <c r="N21" s="17"/>
      <c r="O21" s="379"/>
      <c r="P21" s="703"/>
      <c r="Q21" s="703"/>
      <c r="S21" s="93"/>
      <c r="T21" s="93"/>
      <c r="U21" s="93"/>
      <c r="V21" s="93"/>
      <c r="W21" s="93"/>
      <c r="X21" s="93"/>
      <c r="Y21" s="94"/>
      <c r="Z21" s="93"/>
      <c r="AA21" s="95"/>
      <c r="AB21" s="93"/>
      <c r="AC21" s="95"/>
      <c r="AD21" s="95"/>
      <c r="AE21" s="93"/>
      <c r="AF21" s="93"/>
      <c r="AG21" s="93"/>
      <c r="AH21" s="93"/>
      <c r="AI21" s="93"/>
      <c r="AK21" s="93"/>
      <c r="AL21" s="93"/>
      <c r="AM21" s="93"/>
      <c r="AN21" s="93"/>
    </row>
    <row r="22" spans="1:40" ht="13.5" customHeight="1">
      <c r="A22" s="289">
        <v>7</v>
      </c>
      <c r="B22" s="706" t="s">
        <v>203</v>
      </c>
      <c r="C22" s="707"/>
      <c r="D22" s="17"/>
      <c r="E22" s="18"/>
      <c r="F22" s="364"/>
      <c r="G22" s="365"/>
      <c r="H22" s="377"/>
      <c r="I22" s="378"/>
      <c r="J22" s="62"/>
      <c r="K22" s="62"/>
      <c r="L22" s="701"/>
      <c r="M22" s="702"/>
      <c r="N22" s="17"/>
      <c r="O22" s="379"/>
      <c r="P22" s="703"/>
      <c r="Q22" s="703"/>
      <c r="S22" s="93"/>
      <c r="T22" s="93"/>
      <c r="U22" s="93"/>
      <c r="V22" s="93"/>
      <c r="W22" s="93"/>
      <c r="X22" s="93"/>
      <c r="Y22" s="94"/>
      <c r="Z22" s="93"/>
      <c r="AA22" s="95"/>
      <c r="AB22" s="93"/>
      <c r="AC22" s="95"/>
      <c r="AD22" s="95"/>
      <c r="AE22" s="93"/>
      <c r="AF22" s="93"/>
      <c r="AG22" s="93"/>
      <c r="AH22" s="93"/>
      <c r="AI22" s="93"/>
      <c r="AK22" s="93"/>
      <c r="AL22" s="93"/>
      <c r="AM22" s="93"/>
      <c r="AN22" s="93"/>
    </row>
    <row r="23" spans="1:40" ht="13.5" customHeight="1">
      <c r="A23" s="289">
        <v>8</v>
      </c>
      <c r="B23" s="706" t="s">
        <v>203</v>
      </c>
      <c r="C23" s="707"/>
      <c r="D23" s="17"/>
      <c r="E23" s="18"/>
      <c r="F23" s="364"/>
      <c r="G23" s="365"/>
      <c r="H23" s="377"/>
      <c r="I23" s="378"/>
      <c r="J23" s="62"/>
      <c r="K23" s="62"/>
      <c r="L23" s="701"/>
      <c r="M23" s="702"/>
      <c r="N23" s="17"/>
      <c r="O23" s="379"/>
      <c r="P23" s="703"/>
      <c r="Q23" s="703"/>
      <c r="S23" s="93"/>
      <c r="T23" s="93"/>
      <c r="U23" s="93"/>
      <c r="V23" s="93"/>
      <c r="W23" s="93"/>
      <c r="X23" s="93"/>
      <c r="Y23" s="94"/>
      <c r="Z23" s="93"/>
      <c r="AA23" s="95"/>
      <c r="AB23" s="93"/>
      <c r="AC23" s="95"/>
      <c r="AD23" s="95"/>
      <c r="AE23" s="93"/>
      <c r="AF23" s="93"/>
      <c r="AG23" s="93"/>
      <c r="AH23" s="93"/>
      <c r="AI23" s="93"/>
      <c r="AK23" s="93"/>
      <c r="AL23" s="93"/>
      <c r="AM23" s="93"/>
      <c r="AN23" s="93"/>
    </row>
    <row r="24" spans="1:40" ht="13.5" customHeight="1">
      <c r="A24" s="289">
        <v>9</v>
      </c>
      <c r="B24" s="706" t="s">
        <v>203</v>
      </c>
      <c r="C24" s="707"/>
      <c r="D24" s="17"/>
      <c r="E24" s="18"/>
      <c r="F24" s="364"/>
      <c r="G24" s="365"/>
      <c r="H24" s="377"/>
      <c r="I24" s="378"/>
      <c r="J24" s="62"/>
      <c r="K24" s="62"/>
      <c r="L24" s="701"/>
      <c r="M24" s="702"/>
      <c r="N24" s="17"/>
      <c r="O24" s="379"/>
      <c r="P24" s="703"/>
      <c r="Q24" s="703"/>
      <c r="S24" s="93"/>
      <c r="T24" s="93"/>
      <c r="U24" s="93"/>
      <c r="V24" s="93"/>
      <c r="W24" s="93"/>
      <c r="X24" s="93"/>
      <c r="Y24" s="94"/>
      <c r="Z24" s="93"/>
      <c r="AA24" s="95"/>
      <c r="AB24" s="93"/>
      <c r="AC24" s="95"/>
      <c r="AD24" s="95"/>
      <c r="AE24" s="93"/>
      <c r="AF24" s="93"/>
      <c r="AG24" s="93"/>
      <c r="AH24" s="93"/>
      <c r="AI24" s="93"/>
      <c r="AK24" s="93"/>
      <c r="AL24" s="93"/>
      <c r="AM24" s="93"/>
      <c r="AN24" s="93"/>
    </row>
    <row r="25" spans="1:40" ht="13.5" customHeight="1">
      <c r="A25" s="289">
        <v>10</v>
      </c>
      <c r="B25" s="706" t="s">
        <v>203</v>
      </c>
      <c r="C25" s="707"/>
      <c r="D25" s="17"/>
      <c r="E25" s="18"/>
      <c r="F25" s="364"/>
      <c r="G25" s="365"/>
      <c r="H25" s="377"/>
      <c r="I25" s="378"/>
      <c r="J25" s="62"/>
      <c r="K25" s="62"/>
      <c r="L25" s="701"/>
      <c r="M25" s="702"/>
      <c r="N25" s="17"/>
      <c r="O25" s="379"/>
      <c r="P25" s="703"/>
      <c r="Q25" s="703"/>
      <c r="S25" s="93"/>
      <c r="T25" s="93"/>
      <c r="U25" s="93"/>
      <c r="V25" s="93"/>
      <c r="W25" s="93"/>
      <c r="X25" s="93"/>
      <c r="Y25" s="94"/>
      <c r="Z25" s="93"/>
      <c r="AA25" s="95"/>
      <c r="AB25" s="93"/>
      <c r="AC25" s="95"/>
      <c r="AD25" s="95"/>
      <c r="AE25" s="93"/>
      <c r="AF25" s="93"/>
      <c r="AG25" s="93"/>
      <c r="AH25" s="93"/>
      <c r="AI25" s="93"/>
      <c r="AK25" s="93"/>
      <c r="AL25" s="93"/>
      <c r="AM25" s="93"/>
      <c r="AN25" s="93"/>
    </row>
    <row r="26" spans="1:40" ht="6.75" customHeight="1">
      <c r="A26" s="296"/>
      <c r="B26" s="297"/>
      <c r="C26" s="297"/>
      <c r="D26" s="298"/>
      <c r="E26" s="299"/>
      <c r="F26" s="100"/>
      <c r="G26" s="100"/>
      <c r="H26" s="300"/>
      <c r="I26" s="300"/>
      <c r="J26" s="301"/>
      <c r="K26" s="302"/>
      <c r="L26" s="101"/>
      <c r="M26" s="101"/>
      <c r="N26" s="298"/>
      <c r="O26" s="298"/>
      <c r="P26" s="303"/>
      <c r="Q26" s="303"/>
      <c r="S26" s="93"/>
      <c r="T26" s="93"/>
      <c r="U26" s="93"/>
      <c r="V26" s="93"/>
      <c r="W26" s="93"/>
      <c r="X26" s="93"/>
      <c r="Y26" s="94"/>
      <c r="Z26" s="93"/>
      <c r="AA26" s="95"/>
      <c r="AB26" s="93"/>
      <c r="AC26" s="95"/>
      <c r="AD26" s="95"/>
      <c r="AE26" s="93"/>
      <c r="AF26" s="93"/>
      <c r="AG26" s="93"/>
      <c r="AH26" s="93"/>
      <c r="AI26" s="93"/>
      <c r="AK26" s="93"/>
      <c r="AL26" s="93"/>
      <c r="AM26" s="93"/>
      <c r="AN26" s="93"/>
    </row>
    <row r="27" spans="1:40" ht="18.75" customHeight="1">
      <c r="A27" t="s">
        <v>346</v>
      </c>
      <c r="S27" s="274"/>
    </row>
    <row r="28" spans="1:40" s="40" customFormat="1" ht="14.25" customHeight="1">
      <c r="A28" s="674" t="s">
        <v>18</v>
      </c>
      <c r="B28" s="677" t="s">
        <v>19</v>
      </c>
      <c r="C28" s="678"/>
      <c r="D28" s="679" t="s">
        <v>293</v>
      </c>
      <c r="E28" s="679" t="s">
        <v>53</v>
      </c>
      <c r="F28" s="679" t="s">
        <v>275</v>
      </c>
      <c r="G28" s="641" t="s">
        <v>210</v>
      </c>
      <c r="H28" s="679" t="s">
        <v>225</v>
      </c>
      <c r="I28" s="641" t="s">
        <v>222</v>
      </c>
      <c r="J28" s="681" t="s">
        <v>212</v>
      </c>
      <c r="K28" s="681" t="s">
        <v>207</v>
      </c>
      <c r="L28" s="681" t="s">
        <v>109</v>
      </c>
      <c r="M28" s="695"/>
      <c r="N28" s="641" t="s">
        <v>208</v>
      </c>
      <c r="O28" s="641" t="s">
        <v>291</v>
      </c>
      <c r="P28" s="681" t="s">
        <v>26</v>
      </c>
      <c r="Q28" s="695"/>
      <c r="S28" s="96"/>
      <c r="T28" s="96"/>
      <c r="U28" s="96"/>
      <c r="V28" s="96"/>
      <c r="W28" s="96"/>
      <c r="X28" s="96"/>
      <c r="Y28" s="96"/>
      <c r="Z28" s="96"/>
      <c r="AA28" s="96"/>
      <c r="AB28" s="96"/>
      <c r="AC28" s="96"/>
      <c r="AD28" s="96"/>
      <c r="AE28" s="96"/>
      <c r="AF28" s="96"/>
      <c r="AG28" s="96"/>
      <c r="AH28" s="96"/>
      <c r="AI28" s="96"/>
    </row>
    <row r="29" spans="1:40" s="40" customFormat="1" ht="14.25" customHeight="1">
      <c r="A29" s="675"/>
      <c r="B29" s="677" t="s">
        <v>9</v>
      </c>
      <c r="C29" s="678"/>
      <c r="D29" s="680"/>
      <c r="E29" s="679"/>
      <c r="F29" s="679"/>
      <c r="G29" s="642"/>
      <c r="H29" s="679"/>
      <c r="I29" s="642"/>
      <c r="J29" s="682"/>
      <c r="K29" s="682"/>
      <c r="L29" s="682"/>
      <c r="M29" s="696"/>
      <c r="N29" s="642"/>
      <c r="O29" s="642"/>
      <c r="P29" s="682"/>
      <c r="Q29" s="696"/>
      <c r="S29" s="96"/>
      <c r="T29" s="96"/>
      <c r="U29" s="96"/>
      <c r="V29" s="96"/>
      <c r="W29" s="96"/>
      <c r="X29" s="96"/>
      <c r="Y29" s="96"/>
      <c r="Z29" s="96"/>
      <c r="AA29" s="96"/>
      <c r="AB29" s="96"/>
      <c r="AC29" s="96"/>
      <c r="AD29" s="96"/>
      <c r="AE29" s="96"/>
      <c r="AF29" s="96"/>
      <c r="AG29" s="96"/>
      <c r="AH29" s="96"/>
      <c r="AI29" s="96"/>
    </row>
    <row r="30" spans="1:40" s="40" customFormat="1" ht="47.25" customHeight="1">
      <c r="A30" s="676"/>
      <c r="B30" s="684" t="s">
        <v>93</v>
      </c>
      <c r="C30" s="685"/>
      <c r="D30" s="680"/>
      <c r="E30" s="680"/>
      <c r="F30" s="679"/>
      <c r="G30" s="643"/>
      <c r="H30" s="679"/>
      <c r="I30" s="643"/>
      <c r="J30" s="683"/>
      <c r="K30" s="683"/>
      <c r="L30" s="683"/>
      <c r="M30" s="697"/>
      <c r="N30" s="643"/>
      <c r="O30" s="643"/>
      <c r="P30" s="683"/>
      <c r="Q30" s="697"/>
      <c r="S30" s="304"/>
      <c r="T30" s="281"/>
      <c r="U30" s="281"/>
      <c r="V30" s="281"/>
      <c r="W30" s="281"/>
      <c r="X30" s="281"/>
      <c r="Y30" s="282"/>
      <c r="Z30" s="282"/>
      <c r="AA30" s="282"/>
      <c r="AB30" s="282"/>
      <c r="AC30" s="282"/>
      <c r="AD30" s="282"/>
      <c r="AE30" s="282"/>
      <c r="AF30" s="282"/>
      <c r="AG30" s="281"/>
      <c r="AH30" s="281"/>
      <c r="AI30"/>
    </row>
    <row r="31" spans="1:40" s="40" customFormat="1" ht="15" customHeight="1">
      <c r="A31" s="660" t="s">
        <v>83</v>
      </c>
      <c r="B31" s="706" t="s">
        <v>151</v>
      </c>
      <c r="C31" s="707"/>
      <c r="D31" s="733"/>
      <c r="E31" s="719"/>
      <c r="F31" s="721"/>
      <c r="G31" s="723"/>
      <c r="H31" s="725"/>
      <c r="I31" s="725"/>
      <c r="J31" s="735"/>
      <c r="K31" s="727"/>
      <c r="L31" s="729"/>
      <c r="M31" s="730"/>
      <c r="N31" s="733"/>
      <c r="O31" s="644"/>
      <c r="P31" s="715"/>
      <c r="Q31" s="716"/>
      <c r="S31" s="96"/>
      <c r="T31" s="96"/>
      <c r="U31" s="96"/>
      <c r="V31" s="96"/>
      <c r="W31" s="96"/>
      <c r="X31" s="93"/>
      <c r="Y31" s="96"/>
      <c r="Z31" s="96"/>
      <c r="AA31" s="97"/>
      <c r="AB31" s="96"/>
      <c r="AC31" s="97"/>
      <c r="AD31" s="97"/>
      <c r="AE31" s="96"/>
      <c r="AF31" s="96"/>
      <c r="AG31" s="96"/>
      <c r="AH31" s="98"/>
      <c r="AI31" s="96"/>
    </row>
    <row r="32" spans="1:40" s="40" customFormat="1" ht="15" customHeight="1">
      <c r="A32" s="661"/>
      <c r="B32" s="706" t="s">
        <v>152</v>
      </c>
      <c r="C32" s="707"/>
      <c r="D32" s="734"/>
      <c r="E32" s="720"/>
      <c r="F32" s="722"/>
      <c r="G32" s="724"/>
      <c r="H32" s="726"/>
      <c r="I32" s="726"/>
      <c r="J32" s="736"/>
      <c r="K32" s="728"/>
      <c r="L32" s="731"/>
      <c r="M32" s="732"/>
      <c r="N32" s="734"/>
      <c r="O32" s="645"/>
      <c r="P32" s="717"/>
      <c r="Q32" s="718"/>
      <c r="S32" s="96"/>
      <c r="T32" s="96"/>
      <c r="U32" s="96"/>
      <c r="V32" s="96"/>
      <c r="W32" s="96"/>
      <c r="X32" s="93"/>
      <c r="Y32" s="96"/>
      <c r="Z32" s="96"/>
      <c r="AA32" s="97"/>
      <c r="AB32" s="96"/>
      <c r="AC32" s="97"/>
      <c r="AD32" s="97"/>
      <c r="AE32" s="96"/>
      <c r="AF32" s="96"/>
      <c r="AG32" s="96"/>
      <c r="AH32" s="98"/>
      <c r="AI32" s="96"/>
    </row>
    <row r="33" spans="1:35" s="40" customFormat="1" ht="15" customHeight="1">
      <c r="A33" s="672" t="s">
        <v>91</v>
      </c>
      <c r="B33" s="706" t="s">
        <v>151</v>
      </c>
      <c r="C33" s="707"/>
      <c r="D33" s="733"/>
      <c r="E33" s="719"/>
      <c r="F33" s="721"/>
      <c r="G33" s="723"/>
      <c r="H33" s="725"/>
      <c r="I33" s="725"/>
      <c r="J33" s="735"/>
      <c r="K33" s="727"/>
      <c r="L33" s="729"/>
      <c r="M33" s="730"/>
      <c r="N33" s="733"/>
      <c r="O33" s="644"/>
      <c r="P33" s="715"/>
      <c r="Q33" s="716"/>
      <c r="S33" s="96"/>
      <c r="T33" s="96"/>
      <c r="U33" s="96"/>
      <c r="V33" s="96"/>
      <c r="W33" s="96"/>
      <c r="X33" s="93"/>
      <c r="Y33" s="96"/>
      <c r="Z33" s="96"/>
      <c r="AA33" s="97"/>
      <c r="AB33" s="96"/>
      <c r="AC33" s="97"/>
      <c r="AD33" s="97"/>
      <c r="AE33" s="96"/>
      <c r="AF33" s="96"/>
      <c r="AG33" s="96"/>
      <c r="AH33" s="98"/>
      <c r="AI33" s="96"/>
    </row>
    <row r="34" spans="1:35" s="40" customFormat="1" ht="15" customHeight="1">
      <c r="A34" s="673"/>
      <c r="B34" s="706" t="s">
        <v>152</v>
      </c>
      <c r="C34" s="707"/>
      <c r="D34" s="734"/>
      <c r="E34" s="720"/>
      <c r="F34" s="722"/>
      <c r="G34" s="724"/>
      <c r="H34" s="726"/>
      <c r="I34" s="726"/>
      <c r="J34" s="736"/>
      <c r="K34" s="728"/>
      <c r="L34" s="731"/>
      <c r="M34" s="732"/>
      <c r="N34" s="734"/>
      <c r="O34" s="645"/>
      <c r="P34" s="717"/>
      <c r="Q34" s="718"/>
      <c r="S34" s="96"/>
      <c r="T34" s="96"/>
      <c r="U34" s="96"/>
      <c r="V34" s="96"/>
      <c r="W34" s="96"/>
      <c r="X34" s="93"/>
      <c r="Y34" s="96"/>
      <c r="Z34" s="96"/>
      <c r="AA34" s="97"/>
      <c r="AB34" s="96"/>
      <c r="AC34" s="97"/>
      <c r="AD34" s="97"/>
      <c r="AE34" s="96"/>
      <c r="AF34" s="96"/>
      <c r="AG34" s="96"/>
      <c r="AH34" s="98"/>
      <c r="AI34" s="96"/>
    </row>
    <row r="35" spans="1:35" s="40" customFormat="1" ht="15" customHeight="1">
      <c r="A35" s="660" t="s">
        <v>84</v>
      </c>
      <c r="B35" s="706" t="s">
        <v>151</v>
      </c>
      <c r="C35" s="707"/>
      <c r="D35" s="733"/>
      <c r="E35" s="719"/>
      <c r="F35" s="721"/>
      <c r="G35" s="723"/>
      <c r="H35" s="725"/>
      <c r="I35" s="725"/>
      <c r="J35" s="735"/>
      <c r="K35" s="727"/>
      <c r="L35" s="729"/>
      <c r="M35" s="730"/>
      <c r="N35" s="733"/>
      <c r="O35" s="644"/>
      <c r="P35" s="715"/>
      <c r="Q35" s="716"/>
      <c r="S35" s="96"/>
      <c r="T35" s="96"/>
      <c r="U35" s="96"/>
      <c r="V35" s="96"/>
      <c r="W35" s="96"/>
      <c r="X35" s="93"/>
      <c r="Y35" s="96"/>
      <c r="Z35" s="96"/>
      <c r="AA35" s="97"/>
      <c r="AB35" s="96"/>
      <c r="AC35" s="97"/>
      <c r="AD35" s="97"/>
      <c r="AE35" s="96"/>
      <c r="AF35" s="96"/>
      <c r="AG35" s="96"/>
      <c r="AH35" s="98"/>
      <c r="AI35" s="96"/>
    </row>
    <row r="36" spans="1:35" s="40" customFormat="1" ht="15" customHeight="1">
      <c r="A36" s="661"/>
      <c r="B36" s="706" t="s">
        <v>152</v>
      </c>
      <c r="C36" s="707"/>
      <c r="D36" s="734"/>
      <c r="E36" s="720"/>
      <c r="F36" s="722"/>
      <c r="G36" s="724"/>
      <c r="H36" s="726"/>
      <c r="I36" s="726"/>
      <c r="J36" s="736"/>
      <c r="K36" s="728"/>
      <c r="L36" s="731"/>
      <c r="M36" s="732"/>
      <c r="N36" s="734"/>
      <c r="O36" s="645"/>
      <c r="P36" s="717"/>
      <c r="Q36" s="718"/>
      <c r="S36" s="96"/>
      <c r="T36" s="96"/>
      <c r="U36" s="96"/>
      <c r="V36" s="96"/>
      <c r="W36" s="96"/>
      <c r="X36" s="93"/>
      <c r="Y36" s="96"/>
      <c r="Z36" s="96"/>
      <c r="AA36" s="97"/>
      <c r="AB36" s="96"/>
      <c r="AC36" s="97"/>
      <c r="AD36" s="97"/>
      <c r="AE36" s="96"/>
      <c r="AF36" s="96"/>
      <c r="AG36" s="96"/>
      <c r="AH36" s="98"/>
      <c r="AI36" s="96"/>
    </row>
    <row r="37" spans="1:35" s="40" customFormat="1" ht="15" customHeight="1">
      <c r="A37" s="672" t="s">
        <v>92</v>
      </c>
      <c r="B37" s="706" t="s">
        <v>151</v>
      </c>
      <c r="C37" s="707"/>
      <c r="D37" s="733"/>
      <c r="E37" s="719"/>
      <c r="F37" s="721"/>
      <c r="G37" s="723"/>
      <c r="H37" s="725"/>
      <c r="I37" s="725"/>
      <c r="J37" s="735"/>
      <c r="K37" s="727"/>
      <c r="L37" s="729"/>
      <c r="M37" s="730"/>
      <c r="N37" s="733"/>
      <c r="O37" s="644"/>
      <c r="P37" s="715"/>
      <c r="Q37" s="716"/>
      <c r="S37" s="96"/>
      <c r="T37" s="96"/>
      <c r="U37" s="96"/>
      <c r="V37" s="96"/>
      <c r="W37" s="96"/>
      <c r="X37" s="93"/>
      <c r="Y37" s="96"/>
      <c r="Z37" s="96"/>
      <c r="AA37" s="97"/>
      <c r="AB37" s="96"/>
      <c r="AC37" s="97"/>
      <c r="AD37" s="97"/>
      <c r="AE37" s="96"/>
      <c r="AF37" s="96"/>
      <c r="AG37" s="96"/>
      <c r="AH37" s="98"/>
      <c r="AI37" s="96"/>
    </row>
    <row r="38" spans="1:35" s="40" customFormat="1" ht="15" customHeight="1">
      <c r="A38" s="673"/>
      <c r="B38" s="706" t="s">
        <v>152</v>
      </c>
      <c r="C38" s="707"/>
      <c r="D38" s="734"/>
      <c r="E38" s="720"/>
      <c r="F38" s="722"/>
      <c r="G38" s="724"/>
      <c r="H38" s="726"/>
      <c r="I38" s="726"/>
      <c r="J38" s="736"/>
      <c r="K38" s="728"/>
      <c r="L38" s="731"/>
      <c r="M38" s="732"/>
      <c r="N38" s="734"/>
      <c r="O38" s="645"/>
      <c r="P38" s="717"/>
      <c r="Q38" s="718"/>
      <c r="S38" s="96"/>
      <c r="T38" s="96"/>
      <c r="U38" s="96"/>
      <c r="V38" s="96"/>
      <c r="W38" s="96"/>
      <c r="X38" s="93"/>
      <c r="Y38" s="96"/>
      <c r="Z38" s="96"/>
      <c r="AA38" s="97"/>
      <c r="AB38" s="96"/>
      <c r="AC38" s="97"/>
      <c r="AD38" s="97"/>
      <c r="AE38" s="96"/>
      <c r="AF38" s="96"/>
      <c r="AG38" s="96"/>
      <c r="AH38" s="98"/>
      <c r="AI38" s="96"/>
    </row>
    <row r="39" spans="1:35" s="40" customFormat="1" ht="15" customHeight="1">
      <c r="A39" s="660" t="s">
        <v>85</v>
      </c>
      <c r="B39" s="706" t="s">
        <v>151</v>
      </c>
      <c r="C39" s="707"/>
      <c r="D39" s="733"/>
      <c r="E39" s="719"/>
      <c r="F39" s="721"/>
      <c r="G39" s="723"/>
      <c r="H39" s="725"/>
      <c r="I39" s="725"/>
      <c r="J39" s="735"/>
      <c r="K39" s="727"/>
      <c r="L39" s="729"/>
      <c r="M39" s="730"/>
      <c r="N39" s="733"/>
      <c r="O39" s="644"/>
      <c r="P39" s="715"/>
      <c r="Q39" s="716"/>
      <c r="S39" s="96"/>
      <c r="T39" s="96"/>
      <c r="U39" s="96"/>
      <c r="V39" s="96"/>
      <c r="W39" s="96"/>
      <c r="X39" s="93"/>
      <c r="Y39" s="96"/>
      <c r="Z39" s="96"/>
      <c r="AA39" s="97"/>
      <c r="AB39" s="96"/>
      <c r="AC39" s="97"/>
      <c r="AD39" s="97"/>
      <c r="AE39" s="96"/>
      <c r="AF39" s="96"/>
      <c r="AG39" s="96"/>
      <c r="AH39" s="98"/>
      <c r="AI39" s="96"/>
    </row>
    <row r="40" spans="1:35" s="40" customFormat="1" ht="15" customHeight="1">
      <c r="A40" s="661"/>
      <c r="B40" s="706" t="s">
        <v>152</v>
      </c>
      <c r="C40" s="707"/>
      <c r="D40" s="734"/>
      <c r="E40" s="720"/>
      <c r="F40" s="722"/>
      <c r="G40" s="724"/>
      <c r="H40" s="726"/>
      <c r="I40" s="726"/>
      <c r="J40" s="736"/>
      <c r="K40" s="728"/>
      <c r="L40" s="731"/>
      <c r="M40" s="732"/>
      <c r="N40" s="734"/>
      <c r="O40" s="645"/>
      <c r="P40" s="717"/>
      <c r="Q40" s="718"/>
      <c r="S40" s="96"/>
      <c r="T40" s="96"/>
      <c r="U40" s="96"/>
      <c r="V40" s="96"/>
      <c r="W40" s="96"/>
      <c r="X40" s="93"/>
      <c r="Y40" s="96"/>
      <c r="Z40" s="96"/>
      <c r="AA40" s="97"/>
      <c r="AB40" s="96"/>
      <c r="AC40" s="97"/>
      <c r="AD40" s="97"/>
      <c r="AE40" s="96"/>
      <c r="AF40" s="96"/>
      <c r="AG40" s="96"/>
      <c r="AH40" s="98"/>
      <c r="AI40" s="96"/>
    </row>
    <row r="41" spans="1:35" s="40" customFormat="1" ht="15" customHeight="1">
      <c r="A41" s="672" t="s">
        <v>86</v>
      </c>
      <c r="B41" s="706" t="s">
        <v>151</v>
      </c>
      <c r="C41" s="707"/>
      <c r="D41" s="733"/>
      <c r="E41" s="719"/>
      <c r="F41" s="721"/>
      <c r="G41" s="723"/>
      <c r="H41" s="725"/>
      <c r="I41" s="725"/>
      <c r="J41" s="735"/>
      <c r="K41" s="727"/>
      <c r="L41" s="729"/>
      <c r="M41" s="730"/>
      <c r="N41" s="733"/>
      <c r="O41" s="644"/>
      <c r="P41" s="715"/>
      <c r="Q41" s="716"/>
      <c r="S41" s="96"/>
      <c r="T41" s="96"/>
      <c r="U41" s="96"/>
      <c r="V41" s="96"/>
      <c r="W41" s="96"/>
      <c r="X41" s="93"/>
      <c r="Y41" s="96"/>
      <c r="Z41" s="96"/>
      <c r="AA41" s="97"/>
      <c r="AB41" s="96"/>
      <c r="AC41" s="97"/>
      <c r="AD41" s="97"/>
      <c r="AE41" s="96"/>
      <c r="AF41" s="96"/>
      <c r="AG41" s="96"/>
      <c r="AH41" s="98"/>
      <c r="AI41" s="96"/>
    </row>
    <row r="42" spans="1:35" s="40" customFormat="1" ht="15" customHeight="1">
      <c r="A42" s="673"/>
      <c r="B42" s="706" t="s">
        <v>152</v>
      </c>
      <c r="C42" s="707"/>
      <c r="D42" s="734"/>
      <c r="E42" s="720"/>
      <c r="F42" s="722"/>
      <c r="G42" s="724"/>
      <c r="H42" s="726"/>
      <c r="I42" s="726"/>
      <c r="J42" s="736"/>
      <c r="K42" s="728"/>
      <c r="L42" s="731"/>
      <c r="M42" s="732"/>
      <c r="N42" s="734"/>
      <c r="O42" s="645"/>
      <c r="P42" s="717"/>
      <c r="Q42" s="718"/>
      <c r="S42" s="96"/>
      <c r="T42" s="96"/>
      <c r="U42" s="96"/>
      <c r="V42" s="96"/>
      <c r="W42" s="96"/>
      <c r="X42" s="93"/>
      <c r="Y42" s="96"/>
      <c r="Z42" s="96"/>
      <c r="AA42" s="97"/>
      <c r="AB42" s="96"/>
      <c r="AC42" s="97"/>
      <c r="AD42" s="97"/>
      <c r="AE42" s="96"/>
      <c r="AF42" s="96"/>
      <c r="AG42" s="96"/>
      <c r="AH42" s="98"/>
      <c r="AI42" s="96"/>
    </row>
    <row r="43" spans="1:35" s="40" customFormat="1" ht="15" customHeight="1">
      <c r="A43" s="660" t="s">
        <v>87</v>
      </c>
      <c r="B43" s="706" t="s">
        <v>151</v>
      </c>
      <c r="C43" s="707"/>
      <c r="D43" s="733"/>
      <c r="E43" s="719"/>
      <c r="F43" s="721"/>
      <c r="G43" s="723"/>
      <c r="H43" s="725"/>
      <c r="I43" s="725"/>
      <c r="J43" s="735"/>
      <c r="K43" s="727"/>
      <c r="L43" s="729"/>
      <c r="M43" s="730"/>
      <c r="N43" s="733"/>
      <c r="O43" s="644"/>
      <c r="P43" s="715"/>
      <c r="Q43" s="716"/>
      <c r="S43" s="96"/>
      <c r="T43" s="96"/>
      <c r="U43" s="96"/>
      <c r="V43" s="96"/>
      <c r="W43" s="96"/>
      <c r="X43" s="93"/>
      <c r="Y43" s="96"/>
      <c r="Z43" s="96"/>
      <c r="AA43" s="97"/>
      <c r="AB43" s="96"/>
      <c r="AC43" s="97"/>
      <c r="AD43" s="97"/>
      <c r="AE43" s="96"/>
      <c r="AF43" s="96"/>
      <c r="AG43" s="96"/>
      <c r="AH43" s="98"/>
      <c r="AI43" s="96"/>
    </row>
    <row r="44" spans="1:35" s="40" customFormat="1" ht="15" customHeight="1">
      <c r="A44" s="661"/>
      <c r="B44" s="706" t="s">
        <v>152</v>
      </c>
      <c r="C44" s="707"/>
      <c r="D44" s="734"/>
      <c r="E44" s="720"/>
      <c r="F44" s="722"/>
      <c r="G44" s="724"/>
      <c r="H44" s="726"/>
      <c r="I44" s="726"/>
      <c r="J44" s="736"/>
      <c r="K44" s="728"/>
      <c r="L44" s="731"/>
      <c r="M44" s="732"/>
      <c r="N44" s="734"/>
      <c r="O44" s="645"/>
      <c r="P44" s="717"/>
      <c r="Q44" s="718"/>
      <c r="S44" s="96"/>
      <c r="T44" s="96"/>
      <c r="U44" s="96"/>
      <c r="V44" s="96"/>
      <c r="W44" s="96"/>
      <c r="X44" s="93"/>
      <c r="Y44" s="96"/>
      <c r="Z44" s="96"/>
      <c r="AA44" s="97"/>
      <c r="AB44" s="96"/>
      <c r="AC44" s="97"/>
      <c r="AD44" s="97"/>
      <c r="AE44" s="96"/>
      <c r="AF44" s="96"/>
      <c r="AG44" s="96"/>
      <c r="AH44" s="98"/>
      <c r="AI44" s="96"/>
    </row>
    <row r="45" spans="1:35" s="40" customFormat="1" ht="15" customHeight="1">
      <c r="A45" s="672" t="s">
        <v>143</v>
      </c>
      <c r="B45" s="706" t="s">
        <v>151</v>
      </c>
      <c r="C45" s="707"/>
      <c r="D45" s="733"/>
      <c r="E45" s="719"/>
      <c r="F45" s="721"/>
      <c r="G45" s="723"/>
      <c r="H45" s="725"/>
      <c r="I45" s="725"/>
      <c r="J45" s="735"/>
      <c r="K45" s="727"/>
      <c r="L45" s="729"/>
      <c r="M45" s="730"/>
      <c r="N45" s="733"/>
      <c r="O45" s="644"/>
      <c r="P45" s="715"/>
      <c r="Q45" s="716"/>
      <c r="S45" s="96"/>
      <c r="T45" s="96"/>
      <c r="U45" s="96"/>
      <c r="V45" s="96"/>
      <c r="W45" s="96"/>
      <c r="X45" s="93"/>
      <c r="Y45" s="96"/>
      <c r="Z45" s="96"/>
      <c r="AA45" s="97"/>
      <c r="AB45" s="96"/>
      <c r="AC45" s="97"/>
      <c r="AD45" s="97"/>
      <c r="AE45" s="96"/>
      <c r="AF45" s="96"/>
      <c r="AG45" s="96"/>
      <c r="AH45" s="98"/>
      <c r="AI45" s="96"/>
    </row>
    <row r="46" spans="1:35" s="40" customFormat="1" ht="15" customHeight="1">
      <c r="A46" s="673"/>
      <c r="B46" s="706" t="s">
        <v>152</v>
      </c>
      <c r="C46" s="707"/>
      <c r="D46" s="734"/>
      <c r="E46" s="720"/>
      <c r="F46" s="722"/>
      <c r="G46" s="724"/>
      <c r="H46" s="726"/>
      <c r="I46" s="726"/>
      <c r="J46" s="736"/>
      <c r="K46" s="728"/>
      <c r="L46" s="731"/>
      <c r="M46" s="732"/>
      <c r="N46" s="734"/>
      <c r="O46" s="645"/>
      <c r="P46" s="717"/>
      <c r="Q46" s="718"/>
      <c r="S46" s="96"/>
      <c r="T46" s="96"/>
      <c r="U46" s="96"/>
      <c r="V46" s="96"/>
      <c r="W46" s="96"/>
      <c r="X46" s="93"/>
      <c r="Y46" s="96"/>
      <c r="Z46" s="96"/>
      <c r="AA46" s="97"/>
      <c r="AB46" s="96"/>
      <c r="AC46" s="97"/>
      <c r="AD46" s="97"/>
      <c r="AE46" s="96"/>
      <c r="AF46" s="96"/>
      <c r="AG46" s="96"/>
      <c r="AH46" s="98"/>
      <c r="AI46" s="96"/>
    </row>
    <row r="47" spans="1:35" s="40" customFormat="1" ht="15" customHeight="1">
      <c r="A47" s="660" t="s">
        <v>144</v>
      </c>
      <c r="B47" s="706" t="s">
        <v>151</v>
      </c>
      <c r="C47" s="707"/>
      <c r="D47" s="733"/>
      <c r="E47" s="719"/>
      <c r="F47" s="721"/>
      <c r="G47" s="723"/>
      <c r="H47" s="725"/>
      <c r="I47" s="725"/>
      <c r="J47" s="735"/>
      <c r="K47" s="727"/>
      <c r="L47" s="729"/>
      <c r="M47" s="730"/>
      <c r="N47" s="733"/>
      <c r="O47" s="644"/>
      <c r="P47" s="715"/>
      <c r="Q47" s="716"/>
      <c r="S47" s="96"/>
      <c r="T47" s="96"/>
      <c r="U47" s="96"/>
      <c r="V47" s="96"/>
      <c r="W47" s="96"/>
      <c r="X47" s="93"/>
      <c r="Y47" s="96"/>
      <c r="Z47" s="96"/>
      <c r="AA47" s="97"/>
      <c r="AB47" s="96"/>
      <c r="AC47" s="97"/>
      <c r="AD47" s="97"/>
      <c r="AE47" s="96"/>
      <c r="AF47" s="96"/>
      <c r="AG47" s="96"/>
      <c r="AH47" s="98"/>
      <c r="AI47" s="96"/>
    </row>
    <row r="48" spans="1:35" s="40" customFormat="1" ht="15" customHeight="1">
      <c r="A48" s="661"/>
      <c r="B48" s="706" t="s">
        <v>152</v>
      </c>
      <c r="C48" s="707"/>
      <c r="D48" s="734"/>
      <c r="E48" s="720"/>
      <c r="F48" s="722"/>
      <c r="G48" s="724"/>
      <c r="H48" s="726"/>
      <c r="I48" s="726"/>
      <c r="J48" s="736"/>
      <c r="K48" s="728"/>
      <c r="L48" s="731"/>
      <c r="M48" s="732"/>
      <c r="N48" s="734"/>
      <c r="O48" s="645"/>
      <c r="P48" s="717"/>
      <c r="Q48" s="718"/>
      <c r="S48" s="96"/>
      <c r="T48" s="96"/>
      <c r="U48" s="96"/>
      <c r="V48" s="96"/>
      <c r="W48" s="96"/>
      <c r="X48" s="93"/>
      <c r="Y48" s="96"/>
      <c r="Z48" s="96"/>
      <c r="AA48" s="97"/>
      <c r="AB48" s="96"/>
      <c r="AC48" s="97"/>
      <c r="AD48" s="97"/>
      <c r="AE48" s="96"/>
      <c r="AF48" s="96"/>
      <c r="AG48" s="96"/>
      <c r="AH48" s="98"/>
      <c r="AI48" s="96"/>
    </row>
    <row r="49" spans="1:40" s="40" customFormat="1" ht="15" customHeight="1">
      <c r="A49" s="660" t="s">
        <v>145</v>
      </c>
      <c r="B49" s="706" t="s">
        <v>151</v>
      </c>
      <c r="C49" s="707"/>
      <c r="D49" s="733"/>
      <c r="E49" s="719"/>
      <c r="F49" s="721"/>
      <c r="G49" s="723"/>
      <c r="H49" s="725"/>
      <c r="I49" s="725"/>
      <c r="J49" s="735"/>
      <c r="K49" s="727"/>
      <c r="L49" s="729"/>
      <c r="M49" s="730"/>
      <c r="N49" s="733"/>
      <c r="O49" s="644"/>
      <c r="P49" s="715"/>
      <c r="Q49" s="716"/>
      <c r="S49" s="96"/>
      <c r="T49" s="96"/>
      <c r="U49" s="96"/>
      <c r="V49" s="96"/>
      <c r="W49" s="96"/>
      <c r="X49" s="93"/>
      <c r="Y49" s="96"/>
      <c r="Z49" s="96"/>
      <c r="AA49" s="97"/>
      <c r="AB49" s="96"/>
      <c r="AC49" s="97"/>
      <c r="AD49" s="97"/>
      <c r="AE49" s="96"/>
      <c r="AF49" s="96"/>
      <c r="AG49" s="96"/>
      <c r="AH49" s="98"/>
      <c r="AI49" s="96"/>
    </row>
    <row r="50" spans="1:40" s="40" customFormat="1" ht="15" customHeight="1">
      <c r="A50" s="661"/>
      <c r="B50" s="706" t="s">
        <v>152</v>
      </c>
      <c r="C50" s="707"/>
      <c r="D50" s="734"/>
      <c r="E50" s="720"/>
      <c r="F50" s="722"/>
      <c r="G50" s="724"/>
      <c r="H50" s="726"/>
      <c r="I50" s="726"/>
      <c r="J50" s="736"/>
      <c r="K50" s="728"/>
      <c r="L50" s="731"/>
      <c r="M50" s="732"/>
      <c r="N50" s="734"/>
      <c r="O50" s="645"/>
      <c r="P50" s="717"/>
      <c r="Q50" s="718"/>
      <c r="S50" s="96"/>
      <c r="T50" s="96"/>
      <c r="U50" s="96"/>
      <c r="V50" s="96"/>
      <c r="W50" s="96"/>
      <c r="X50" s="96"/>
      <c r="Y50" s="96"/>
      <c r="Z50" s="96"/>
      <c r="AA50" s="97"/>
      <c r="AB50" s="96"/>
      <c r="AC50" s="97"/>
      <c r="AD50" s="97"/>
      <c r="AE50" s="96"/>
      <c r="AF50" s="96"/>
      <c r="AG50" s="96"/>
      <c r="AH50" s="98"/>
      <c r="AI50" s="96"/>
    </row>
    <row r="53" spans="1:40" ht="21" customHeight="1">
      <c r="A53" t="s">
        <v>176</v>
      </c>
      <c r="B53" s="40"/>
      <c r="C53" s="40"/>
      <c r="D53" s="40"/>
      <c r="E53" s="40"/>
      <c r="F53" s="40"/>
      <c r="G53" s="40"/>
      <c r="H53" s="40"/>
      <c r="I53" s="40"/>
      <c r="J53" s="40"/>
      <c r="K53" s="40"/>
      <c r="L53" s="40"/>
      <c r="M53" s="102"/>
      <c r="N53" s="102"/>
      <c r="O53" s="102"/>
      <c r="P53" s="202"/>
      <c r="R53" s="278"/>
    </row>
    <row r="54" spans="1:40" ht="14.25" customHeight="1">
      <c r="A54" s="674" t="s">
        <v>18</v>
      </c>
      <c r="B54" s="677" t="s">
        <v>19</v>
      </c>
      <c r="C54" s="678"/>
      <c r="D54" s="641" t="s">
        <v>206</v>
      </c>
      <c r="E54" s="641" t="s">
        <v>53</v>
      </c>
      <c r="F54" s="641" t="s">
        <v>185</v>
      </c>
      <c r="G54" s="641" t="s">
        <v>204</v>
      </c>
      <c r="H54" s="641" t="s">
        <v>21</v>
      </c>
      <c r="I54" s="641" t="s">
        <v>187</v>
      </c>
      <c r="J54" s="641" t="s">
        <v>205</v>
      </c>
      <c r="K54" s="641" t="s">
        <v>207</v>
      </c>
      <c r="L54" s="689" t="s">
        <v>146</v>
      </c>
      <c r="M54" s="690"/>
      <c r="N54" s="641" t="s">
        <v>208</v>
      </c>
      <c r="O54" s="279"/>
      <c r="P54" s="681" t="s">
        <v>26</v>
      </c>
      <c r="Q54" s="695"/>
      <c r="S54" s="280"/>
      <c r="T54" s="281"/>
      <c r="U54" s="281"/>
      <c r="V54" s="281"/>
      <c r="W54" s="281"/>
      <c r="Y54" s="282"/>
      <c r="Z54" s="282"/>
      <c r="AA54" s="282"/>
      <c r="AB54" s="282"/>
      <c r="AC54" s="282"/>
      <c r="AD54" s="282"/>
      <c r="AE54" s="282"/>
      <c r="AF54" s="282"/>
      <c r="AG54" s="281"/>
      <c r="AH54" s="281"/>
      <c r="AK54" s="283"/>
    </row>
    <row r="55" spans="1:40" ht="63.75" customHeight="1">
      <c r="A55" s="676"/>
      <c r="B55" s="684" t="s">
        <v>93</v>
      </c>
      <c r="C55" s="685"/>
      <c r="D55" s="676"/>
      <c r="E55" s="643"/>
      <c r="F55" s="643"/>
      <c r="G55" s="643"/>
      <c r="H55" s="643"/>
      <c r="I55" s="643"/>
      <c r="J55" s="643"/>
      <c r="K55" s="643"/>
      <c r="L55" s="693"/>
      <c r="M55" s="694"/>
      <c r="N55" s="643"/>
      <c r="O55" s="284" t="s">
        <v>394</v>
      </c>
      <c r="P55" s="683"/>
      <c r="Q55" s="697"/>
      <c r="S55" s="285"/>
      <c r="T55" s="285"/>
      <c r="U55" s="285"/>
      <c r="V55" s="285"/>
      <c r="W55" s="285"/>
      <c r="X55" s="285"/>
      <c r="Y55" s="285"/>
      <c r="Z55" s="286"/>
      <c r="AA55" s="287"/>
      <c r="AB55" s="285"/>
      <c r="AC55" s="288"/>
      <c r="AD55" s="281"/>
      <c r="AE55" s="285"/>
      <c r="AF55" s="286"/>
      <c r="AG55" s="285"/>
      <c r="AH55" s="285"/>
      <c r="AI55" s="285"/>
      <c r="AK55" s="285"/>
      <c r="AL55" s="285"/>
      <c r="AM55" s="285"/>
      <c r="AN55" s="285"/>
    </row>
    <row r="56" spans="1:40" ht="13.5" customHeight="1">
      <c r="A56" s="305">
        <v>1</v>
      </c>
      <c r="B56" s="658" t="s">
        <v>213</v>
      </c>
      <c r="C56" s="659"/>
      <c r="D56" s="290" t="s">
        <v>216</v>
      </c>
      <c r="E56" s="291">
        <v>38078</v>
      </c>
      <c r="F56" s="197">
        <v>90</v>
      </c>
      <c r="G56" s="196" t="s">
        <v>218</v>
      </c>
      <c r="H56" s="380" t="s">
        <v>219</v>
      </c>
      <c r="I56" s="381" t="s">
        <v>221</v>
      </c>
      <c r="J56" s="295" t="s">
        <v>218</v>
      </c>
      <c r="K56" s="295" t="s">
        <v>227</v>
      </c>
      <c r="L56" s="686">
        <v>20</v>
      </c>
      <c r="M56" s="687"/>
      <c r="N56" s="290"/>
      <c r="O56" s="382" t="s">
        <v>396</v>
      </c>
      <c r="P56" s="688"/>
      <c r="Q56" s="688"/>
      <c r="S56" s="93"/>
      <c r="T56" s="93"/>
      <c r="U56" s="93"/>
      <c r="V56" s="93"/>
      <c r="W56" s="93"/>
      <c r="X56" s="93"/>
      <c r="Y56" s="94"/>
      <c r="Z56" s="93"/>
      <c r="AA56" s="95"/>
      <c r="AB56" s="93"/>
      <c r="AC56" s="95"/>
      <c r="AD56" s="95"/>
      <c r="AE56" s="93"/>
      <c r="AF56" s="93"/>
      <c r="AG56" s="93"/>
      <c r="AH56" s="93"/>
      <c r="AI56" s="93"/>
      <c r="AK56" s="93"/>
      <c r="AL56" s="93"/>
      <c r="AM56" s="93"/>
      <c r="AN56" s="93"/>
    </row>
    <row r="57" spans="1:40" ht="13.5" customHeight="1">
      <c r="A57" s="305">
        <v>2</v>
      </c>
      <c r="B57" s="658" t="s">
        <v>214</v>
      </c>
      <c r="C57" s="659"/>
      <c r="D57" s="290" t="s">
        <v>217</v>
      </c>
      <c r="E57" s="291">
        <v>36313</v>
      </c>
      <c r="F57" s="197">
        <v>90</v>
      </c>
      <c r="G57" s="196" t="s">
        <v>218</v>
      </c>
      <c r="H57" s="380" t="s">
        <v>220</v>
      </c>
      <c r="I57" s="381" t="s">
        <v>221</v>
      </c>
      <c r="J57" s="295" t="s">
        <v>218</v>
      </c>
      <c r="K57" s="295" t="s">
        <v>227</v>
      </c>
      <c r="L57" s="686">
        <v>25</v>
      </c>
      <c r="M57" s="687"/>
      <c r="N57" s="290"/>
      <c r="O57" s="382" t="s">
        <v>397</v>
      </c>
      <c r="P57" s="688"/>
      <c r="Q57" s="688"/>
      <c r="S57" s="93"/>
      <c r="T57" s="93"/>
      <c r="U57" s="93"/>
      <c r="V57" s="93"/>
      <c r="W57" s="93"/>
      <c r="X57" s="93"/>
      <c r="Y57" s="94"/>
      <c r="Z57" s="93"/>
      <c r="AA57" s="95"/>
      <c r="AB57" s="93"/>
      <c r="AC57" s="95"/>
      <c r="AD57" s="95"/>
      <c r="AE57" s="93"/>
      <c r="AF57" s="93"/>
      <c r="AG57" s="93"/>
      <c r="AH57" s="93"/>
      <c r="AI57" s="93"/>
      <c r="AK57" s="93"/>
      <c r="AL57" s="93"/>
      <c r="AM57" s="93"/>
      <c r="AN57" s="93"/>
    </row>
    <row r="58" spans="1:40" ht="13.5" customHeight="1">
      <c r="A58" s="305">
        <v>3</v>
      </c>
      <c r="B58" s="658" t="s">
        <v>215</v>
      </c>
      <c r="C58" s="659"/>
      <c r="D58" s="290" t="s">
        <v>217</v>
      </c>
      <c r="E58" s="291">
        <v>29343</v>
      </c>
      <c r="F58" s="197">
        <v>90</v>
      </c>
      <c r="G58" s="196" t="s">
        <v>218</v>
      </c>
      <c r="H58" s="380" t="s">
        <v>220</v>
      </c>
      <c r="I58" s="381" t="s">
        <v>221</v>
      </c>
      <c r="J58" s="295" t="s">
        <v>218</v>
      </c>
      <c r="K58" s="295" t="s">
        <v>228</v>
      </c>
      <c r="L58" s="686">
        <v>44</v>
      </c>
      <c r="M58" s="687"/>
      <c r="N58" s="290" t="s">
        <v>229</v>
      </c>
      <c r="O58" s="383" t="s">
        <v>398</v>
      </c>
      <c r="P58" s="688"/>
      <c r="Q58" s="688"/>
      <c r="S58" s="93"/>
      <c r="T58" s="93"/>
      <c r="U58" s="93"/>
      <c r="V58" s="93"/>
      <c r="W58" s="93"/>
      <c r="X58" s="93"/>
      <c r="Y58" s="94"/>
      <c r="Z58" s="93"/>
      <c r="AA58" s="95"/>
      <c r="AB58" s="93"/>
      <c r="AC58" s="95"/>
      <c r="AD58" s="95"/>
      <c r="AE58" s="93"/>
      <c r="AF58" s="93"/>
      <c r="AG58" s="93"/>
      <c r="AH58" s="93"/>
      <c r="AI58" s="93"/>
      <c r="AK58" s="93"/>
      <c r="AL58" s="93"/>
      <c r="AM58" s="93"/>
      <c r="AN58" s="93"/>
    </row>
    <row r="59" spans="1:40" ht="13.5" customHeight="1">
      <c r="A59" s="305">
        <v>4</v>
      </c>
      <c r="B59" s="658" t="s">
        <v>234</v>
      </c>
      <c r="C59" s="659"/>
      <c r="D59" s="290" t="s">
        <v>216</v>
      </c>
      <c r="E59" s="291">
        <v>30105</v>
      </c>
      <c r="F59" s="197">
        <v>90</v>
      </c>
      <c r="G59" s="196" t="s">
        <v>218</v>
      </c>
      <c r="H59" s="380" t="s">
        <v>236</v>
      </c>
      <c r="I59" s="381" t="s">
        <v>221</v>
      </c>
      <c r="J59" s="295" t="s">
        <v>218</v>
      </c>
      <c r="K59" s="295" t="s">
        <v>228</v>
      </c>
      <c r="L59" s="686">
        <v>42</v>
      </c>
      <c r="M59" s="687"/>
      <c r="N59" s="290" t="s">
        <v>229</v>
      </c>
      <c r="O59" s="383" t="s">
        <v>399</v>
      </c>
      <c r="P59" s="688"/>
      <c r="Q59" s="688"/>
      <c r="S59" s="93"/>
      <c r="T59" s="93"/>
      <c r="U59" s="93"/>
      <c r="V59" s="93"/>
      <c r="W59" s="93"/>
      <c r="X59" s="93"/>
      <c r="Y59" s="94"/>
      <c r="Z59" s="93"/>
      <c r="AA59" s="95"/>
      <c r="AB59" s="93"/>
      <c r="AC59" s="95"/>
      <c r="AD59" s="95"/>
      <c r="AE59" s="93"/>
      <c r="AF59" s="93"/>
      <c r="AG59" s="93"/>
      <c r="AH59" s="93"/>
      <c r="AI59" s="93"/>
      <c r="AK59" s="93"/>
      <c r="AL59" s="93"/>
      <c r="AM59" s="93"/>
      <c r="AN59" s="93"/>
    </row>
    <row r="60" spans="1:40" ht="13.5" customHeight="1">
      <c r="A60" s="305">
        <v>5</v>
      </c>
      <c r="B60" s="658" t="s">
        <v>235</v>
      </c>
      <c r="C60" s="659"/>
      <c r="D60" s="290" t="s">
        <v>216</v>
      </c>
      <c r="E60" s="291">
        <v>37718</v>
      </c>
      <c r="F60" s="197">
        <v>90</v>
      </c>
      <c r="G60" s="196" t="s">
        <v>218</v>
      </c>
      <c r="H60" s="380" t="s">
        <v>236</v>
      </c>
      <c r="I60" s="381" t="s">
        <v>221</v>
      </c>
      <c r="J60" s="295" t="s">
        <v>218</v>
      </c>
      <c r="K60" s="295" t="s">
        <v>227</v>
      </c>
      <c r="L60" s="686">
        <v>21</v>
      </c>
      <c r="M60" s="687"/>
      <c r="N60" s="290"/>
      <c r="O60" s="383" t="s">
        <v>400</v>
      </c>
      <c r="P60" s="688"/>
      <c r="Q60" s="688"/>
      <c r="S60" s="93"/>
      <c r="T60" s="93"/>
      <c r="U60" s="93"/>
      <c r="V60" s="93"/>
      <c r="W60" s="93"/>
      <c r="X60" s="93"/>
      <c r="Y60" s="94"/>
      <c r="Z60" s="93"/>
      <c r="AA60" s="95"/>
      <c r="AB60" s="93"/>
      <c r="AC60" s="95"/>
      <c r="AD60" s="95"/>
      <c r="AE60" s="93"/>
      <c r="AF60" s="93"/>
      <c r="AG60" s="93"/>
      <c r="AH60" s="93"/>
      <c r="AI60" s="93"/>
      <c r="AK60" s="93"/>
      <c r="AL60" s="93"/>
      <c r="AM60" s="93"/>
      <c r="AN60" s="93"/>
    </row>
    <row r="61" spans="1:40" ht="13.5" customHeight="1">
      <c r="A61" s="305">
        <v>6</v>
      </c>
      <c r="B61" s="658" t="s">
        <v>203</v>
      </c>
      <c r="C61" s="659"/>
      <c r="D61" s="290"/>
      <c r="E61" s="291"/>
      <c r="F61" s="197"/>
      <c r="G61" s="196"/>
      <c r="H61" s="292"/>
      <c r="I61" s="293"/>
      <c r="J61" s="294"/>
      <c r="K61" s="295"/>
      <c r="L61" s="686"/>
      <c r="M61" s="687"/>
      <c r="N61" s="290"/>
      <c r="O61" s="384"/>
      <c r="P61" s="688"/>
      <c r="Q61" s="688"/>
      <c r="S61" s="93"/>
      <c r="T61" s="93"/>
      <c r="U61" s="93"/>
      <c r="V61" s="93"/>
      <c r="W61" s="93"/>
      <c r="X61" s="93"/>
      <c r="Y61" s="94"/>
      <c r="Z61" s="93"/>
      <c r="AA61" s="95"/>
      <c r="AB61" s="93"/>
      <c r="AC61" s="95"/>
      <c r="AD61" s="95"/>
      <c r="AE61" s="93"/>
      <c r="AF61" s="93"/>
      <c r="AG61" s="93"/>
      <c r="AH61" s="93"/>
      <c r="AI61" s="93"/>
      <c r="AK61" s="93"/>
      <c r="AL61" s="93"/>
      <c r="AM61" s="93"/>
      <c r="AN61" s="93"/>
    </row>
    <row r="62" spans="1:40" ht="13.5" customHeight="1">
      <c r="A62" s="305">
        <v>7</v>
      </c>
      <c r="B62" s="658" t="s">
        <v>203</v>
      </c>
      <c r="C62" s="659"/>
      <c r="D62" s="290"/>
      <c r="E62" s="291"/>
      <c r="F62" s="197"/>
      <c r="G62" s="196"/>
      <c r="H62" s="292"/>
      <c r="I62" s="293"/>
      <c r="J62" s="294"/>
      <c r="K62" s="295"/>
      <c r="L62" s="686"/>
      <c r="M62" s="687"/>
      <c r="N62" s="290"/>
      <c r="O62" s="384"/>
      <c r="P62" s="688"/>
      <c r="Q62" s="688"/>
      <c r="S62" s="93"/>
      <c r="T62" s="93"/>
      <c r="U62" s="93"/>
      <c r="V62" s="93"/>
      <c r="W62" s="93"/>
      <c r="X62" s="93"/>
      <c r="Y62" s="94"/>
      <c r="Z62" s="93"/>
      <c r="AA62" s="95"/>
      <c r="AB62" s="93"/>
      <c r="AC62" s="95"/>
      <c r="AD62" s="95"/>
      <c r="AE62" s="93"/>
      <c r="AF62" s="93"/>
      <c r="AG62" s="93"/>
      <c r="AH62" s="93"/>
      <c r="AI62" s="93"/>
      <c r="AK62" s="93"/>
      <c r="AL62" s="93"/>
      <c r="AM62" s="93"/>
      <c r="AN62" s="93"/>
    </row>
    <row r="63" spans="1:40" ht="13.5" customHeight="1">
      <c r="A63" s="305">
        <v>8</v>
      </c>
      <c r="B63" s="658" t="s">
        <v>203</v>
      </c>
      <c r="C63" s="659"/>
      <c r="D63" s="290"/>
      <c r="E63" s="291"/>
      <c r="F63" s="197"/>
      <c r="G63" s="196"/>
      <c r="H63" s="292"/>
      <c r="I63" s="293"/>
      <c r="J63" s="294"/>
      <c r="K63" s="295"/>
      <c r="L63" s="686"/>
      <c r="M63" s="687"/>
      <c r="N63" s="290"/>
      <c r="O63" s="384"/>
      <c r="P63" s="688"/>
      <c r="Q63" s="688"/>
      <c r="S63" s="93"/>
      <c r="T63" s="93"/>
      <c r="U63" s="93"/>
      <c r="V63" s="93"/>
      <c r="W63" s="93"/>
      <c r="X63" s="93"/>
      <c r="Y63" s="94"/>
      <c r="Z63" s="93"/>
      <c r="AA63" s="95"/>
      <c r="AB63" s="93"/>
      <c r="AC63" s="95"/>
      <c r="AD63" s="95"/>
      <c r="AE63" s="93"/>
      <c r="AF63" s="93"/>
      <c r="AG63" s="93"/>
      <c r="AH63" s="93"/>
      <c r="AI63" s="93"/>
      <c r="AK63" s="93"/>
      <c r="AL63" s="93"/>
      <c r="AM63" s="93"/>
      <c r="AN63" s="93"/>
    </row>
    <row r="64" spans="1:40" ht="13.5" customHeight="1">
      <c r="A64" s="305">
        <v>9</v>
      </c>
      <c r="B64" s="658" t="s">
        <v>203</v>
      </c>
      <c r="C64" s="659"/>
      <c r="D64" s="290"/>
      <c r="E64" s="291"/>
      <c r="F64" s="197"/>
      <c r="G64" s="196"/>
      <c r="H64" s="292"/>
      <c r="I64" s="293"/>
      <c r="J64" s="294"/>
      <c r="K64" s="295"/>
      <c r="L64" s="686"/>
      <c r="M64" s="687"/>
      <c r="N64" s="290"/>
      <c r="O64" s="384"/>
      <c r="P64" s="688"/>
      <c r="Q64" s="688"/>
      <c r="S64" s="93"/>
      <c r="T64" s="93"/>
      <c r="U64" s="93"/>
      <c r="V64" s="93"/>
      <c r="W64" s="93"/>
      <c r="X64" s="93"/>
      <c r="Y64" s="94"/>
      <c r="Z64" s="93"/>
      <c r="AA64" s="95"/>
      <c r="AB64" s="93"/>
      <c r="AC64" s="95"/>
      <c r="AD64" s="95"/>
      <c r="AE64" s="93"/>
      <c r="AF64" s="93"/>
      <c r="AG64" s="93"/>
      <c r="AH64" s="93"/>
      <c r="AI64" s="93"/>
      <c r="AK64" s="93"/>
      <c r="AL64" s="93"/>
      <c r="AM64" s="93"/>
      <c r="AN64" s="93"/>
    </row>
    <row r="65" spans="1:40" ht="13.5" customHeight="1">
      <c r="A65" s="305">
        <v>10</v>
      </c>
      <c r="B65" s="658" t="s">
        <v>203</v>
      </c>
      <c r="C65" s="659"/>
      <c r="D65" s="290"/>
      <c r="E65" s="291"/>
      <c r="F65" s="197"/>
      <c r="G65" s="196"/>
      <c r="H65" s="292"/>
      <c r="I65" s="293"/>
      <c r="J65" s="294"/>
      <c r="K65" s="295"/>
      <c r="L65" s="686"/>
      <c r="M65" s="687"/>
      <c r="N65" s="290"/>
      <c r="O65" s="384"/>
      <c r="P65" s="688"/>
      <c r="Q65" s="688"/>
      <c r="S65" s="93"/>
      <c r="T65" s="93"/>
      <c r="U65" s="93"/>
      <c r="V65" s="93"/>
      <c r="W65" s="93"/>
      <c r="X65" s="93"/>
      <c r="Y65" s="94"/>
      <c r="Z65" s="93"/>
      <c r="AA65" s="95"/>
      <c r="AB65" s="93"/>
      <c r="AC65" s="95"/>
      <c r="AD65" s="95"/>
      <c r="AE65" s="93"/>
      <c r="AF65" s="93"/>
      <c r="AG65" s="93"/>
      <c r="AH65" s="93"/>
      <c r="AI65" s="93"/>
      <c r="AK65" s="93"/>
      <c r="AL65" s="93"/>
      <c r="AM65" s="93"/>
      <c r="AN65" s="93"/>
    </row>
    <row r="66" spans="1:40" ht="6.75" customHeight="1">
      <c r="A66" s="296"/>
      <c r="B66" s="297"/>
      <c r="C66" s="297"/>
      <c r="D66" s="298"/>
      <c r="E66" s="299"/>
      <c r="F66" s="100"/>
      <c r="G66" s="100"/>
      <c r="H66" s="300"/>
      <c r="I66" s="300"/>
      <c r="J66" s="301"/>
      <c r="K66" s="302"/>
      <c r="L66" s="101"/>
      <c r="M66" s="101"/>
      <c r="N66" s="298"/>
      <c r="O66" s="385"/>
      <c r="P66" s="303"/>
      <c r="Q66" s="303"/>
      <c r="S66" s="93"/>
      <c r="T66" s="93"/>
      <c r="U66" s="93"/>
      <c r="V66" s="93"/>
      <c r="W66" s="93"/>
      <c r="X66" s="93"/>
      <c r="Y66" s="94"/>
      <c r="Z66" s="93"/>
      <c r="AA66" s="95"/>
      <c r="AB66" s="93"/>
      <c r="AC66" s="95"/>
      <c r="AD66" s="95"/>
      <c r="AE66" s="93"/>
      <c r="AF66" s="93"/>
      <c r="AG66" s="93"/>
      <c r="AH66" s="93"/>
      <c r="AI66" s="93"/>
      <c r="AK66" s="93"/>
      <c r="AL66" s="93"/>
      <c r="AM66" s="93"/>
      <c r="AN66" s="93"/>
    </row>
    <row r="67" spans="1:40" ht="18.75" customHeight="1">
      <c r="A67" t="s">
        <v>177</v>
      </c>
      <c r="O67" s="386"/>
      <c r="S67" s="274"/>
    </row>
    <row r="68" spans="1:40" s="40" customFormat="1" ht="14.25" customHeight="1">
      <c r="A68" s="674" t="s">
        <v>18</v>
      </c>
      <c r="B68" s="677" t="s">
        <v>19</v>
      </c>
      <c r="C68" s="678"/>
      <c r="D68" s="679" t="s">
        <v>206</v>
      </c>
      <c r="E68" s="679" t="s">
        <v>53</v>
      </c>
      <c r="F68" s="679" t="s">
        <v>186</v>
      </c>
      <c r="G68" s="641" t="s">
        <v>210</v>
      </c>
      <c r="H68" s="679" t="s">
        <v>209</v>
      </c>
      <c r="I68" s="641" t="s">
        <v>211</v>
      </c>
      <c r="J68" s="681" t="s">
        <v>212</v>
      </c>
      <c r="K68" s="681" t="s">
        <v>207</v>
      </c>
      <c r="L68" s="689" t="s">
        <v>109</v>
      </c>
      <c r="M68" s="690"/>
      <c r="N68" s="641" t="s">
        <v>208</v>
      </c>
      <c r="O68" s="387"/>
      <c r="P68" s="681" t="s">
        <v>26</v>
      </c>
      <c r="Q68" s="695"/>
      <c r="S68" s="96"/>
      <c r="T68" s="96"/>
      <c r="U68" s="96"/>
      <c r="V68" s="96"/>
      <c r="W68" s="96"/>
      <c r="X68" s="96"/>
      <c r="Y68" s="96"/>
      <c r="Z68" s="96"/>
      <c r="AA68" s="96"/>
      <c r="AB68" s="96"/>
      <c r="AC68" s="96"/>
      <c r="AD68" s="96"/>
      <c r="AE68" s="96"/>
      <c r="AF68" s="96"/>
      <c r="AG68" s="96"/>
      <c r="AH68" s="96"/>
      <c r="AI68" s="96"/>
    </row>
    <row r="69" spans="1:40" s="40" customFormat="1" ht="14.25" customHeight="1">
      <c r="A69" s="675"/>
      <c r="B69" s="677" t="s">
        <v>9</v>
      </c>
      <c r="C69" s="678"/>
      <c r="D69" s="680"/>
      <c r="E69" s="679"/>
      <c r="F69" s="679"/>
      <c r="G69" s="642"/>
      <c r="H69" s="679"/>
      <c r="I69" s="642"/>
      <c r="J69" s="682"/>
      <c r="K69" s="682"/>
      <c r="L69" s="691"/>
      <c r="M69" s="692"/>
      <c r="N69" s="642"/>
      <c r="O69" s="388"/>
      <c r="P69" s="682"/>
      <c r="Q69" s="696"/>
      <c r="S69" s="96"/>
      <c r="T69" s="96"/>
      <c r="U69" s="96"/>
      <c r="V69" s="96"/>
      <c r="W69" s="96"/>
      <c r="X69" s="96"/>
      <c r="Y69" s="96"/>
      <c r="Z69" s="96"/>
      <c r="AA69" s="96"/>
      <c r="AB69" s="96"/>
      <c r="AC69" s="96"/>
      <c r="AD69" s="96"/>
      <c r="AE69" s="96"/>
      <c r="AF69" s="96"/>
      <c r="AG69" s="96"/>
      <c r="AH69" s="96"/>
      <c r="AI69" s="96"/>
    </row>
    <row r="70" spans="1:40" s="40" customFormat="1" ht="47.25" customHeight="1">
      <c r="A70" s="676"/>
      <c r="B70" s="684" t="s">
        <v>93</v>
      </c>
      <c r="C70" s="685"/>
      <c r="D70" s="680"/>
      <c r="E70" s="680"/>
      <c r="F70" s="679"/>
      <c r="G70" s="643"/>
      <c r="H70" s="679"/>
      <c r="I70" s="643"/>
      <c r="J70" s="683"/>
      <c r="K70" s="683"/>
      <c r="L70" s="693"/>
      <c r="M70" s="694"/>
      <c r="N70" s="643"/>
      <c r="O70" s="389" t="s">
        <v>394</v>
      </c>
      <c r="P70" s="683"/>
      <c r="Q70" s="697"/>
      <c r="S70" s="304"/>
      <c r="T70" s="281"/>
      <c r="U70" s="281"/>
      <c r="V70" s="281"/>
      <c r="W70" s="281"/>
      <c r="X70" s="281"/>
      <c r="Y70" s="282"/>
      <c r="Z70" s="282"/>
      <c r="AA70" s="282"/>
      <c r="AB70" s="282"/>
      <c r="AC70" s="282"/>
      <c r="AD70" s="282"/>
      <c r="AE70" s="282"/>
      <c r="AF70" s="282"/>
      <c r="AG70" s="281"/>
      <c r="AH70" s="281"/>
      <c r="AI70"/>
    </row>
    <row r="71" spans="1:40" s="40" customFormat="1" ht="15" customHeight="1">
      <c r="A71" s="660" t="s">
        <v>83</v>
      </c>
      <c r="B71" s="658" t="s">
        <v>230</v>
      </c>
      <c r="C71" s="659"/>
      <c r="D71" s="652" t="s">
        <v>216</v>
      </c>
      <c r="E71" s="662">
        <v>37753</v>
      </c>
      <c r="F71" s="664">
        <v>80</v>
      </c>
      <c r="G71" s="666" t="s">
        <v>218</v>
      </c>
      <c r="H71" s="668" t="s">
        <v>219</v>
      </c>
      <c r="I71" s="668" t="s">
        <v>232</v>
      </c>
      <c r="J71" s="670" t="s">
        <v>233</v>
      </c>
      <c r="K71" s="646" t="s">
        <v>227</v>
      </c>
      <c r="L71" s="648">
        <v>21</v>
      </c>
      <c r="M71" s="649"/>
      <c r="N71" s="652"/>
      <c r="O71" s="698" t="s">
        <v>395</v>
      </c>
      <c r="P71" s="654"/>
      <c r="Q71" s="655"/>
      <c r="S71" s="96"/>
      <c r="T71" s="96"/>
      <c r="U71" s="96"/>
      <c r="V71" s="96"/>
      <c r="W71" s="96"/>
      <c r="X71" s="93"/>
      <c r="Y71" s="96"/>
      <c r="Z71" s="96"/>
      <c r="AA71" s="97"/>
      <c r="AB71" s="96"/>
      <c r="AC71" s="97"/>
      <c r="AD71" s="97"/>
      <c r="AE71" s="96"/>
      <c r="AF71" s="96"/>
      <c r="AG71" s="96"/>
      <c r="AH71" s="98"/>
      <c r="AI71" s="96"/>
    </row>
    <row r="72" spans="1:40" s="40" customFormat="1" ht="15" customHeight="1">
      <c r="A72" s="661"/>
      <c r="B72" s="658" t="s">
        <v>231</v>
      </c>
      <c r="C72" s="659"/>
      <c r="D72" s="653"/>
      <c r="E72" s="663"/>
      <c r="F72" s="665"/>
      <c r="G72" s="667"/>
      <c r="H72" s="669"/>
      <c r="I72" s="669"/>
      <c r="J72" s="671"/>
      <c r="K72" s="647"/>
      <c r="L72" s="650"/>
      <c r="M72" s="651"/>
      <c r="N72" s="653"/>
      <c r="O72" s="699"/>
      <c r="P72" s="656"/>
      <c r="Q72" s="657"/>
      <c r="S72" s="96"/>
      <c r="T72" s="96"/>
      <c r="U72" s="96"/>
      <c r="V72" s="96"/>
      <c r="W72" s="96"/>
      <c r="X72" s="93"/>
      <c r="Y72" s="96"/>
      <c r="Z72" s="96"/>
      <c r="AA72" s="97"/>
      <c r="AB72" s="96"/>
      <c r="AC72" s="97"/>
      <c r="AD72" s="97"/>
      <c r="AE72" s="96"/>
      <c r="AF72" s="96"/>
      <c r="AG72" s="96"/>
      <c r="AH72" s="98"/>
      <c r="AI72" s="96"/>
    </row>
    <row r="73" spans="1:40" s="40" customFormat="1" ht="15" customHeight="1">
      <c r="A73" s="672" t="s">
        <v>91</v>
      </c>
      <c r="B73" s="658" t="s">
        <v>241</v>
      </c>
      <c r="C73" s="659"/>
      <c r="D73" s="652" t="s">
        <v>217</v>
      </c>
      <c r="E73" s="662">
        <v>38080</v>
      </c>
      <c r="F73" s="664">
        <v>60</v>
      </c>
      <c r="G73" s="666" t="s">
        <v>218</v>
      </c>
      <c r="H73" s="668" t="s">
        <v>219</v>
      </c>
      <c r="I73" s="668" t="s">
        <v>232</v>
      </c>
      <c r="J73" s="670" t="s">
        <v>233</v>
      </c>
      <c r="K73" s="646" t="s">
        <v>227</v>
      </c>
      <c r="L73" s="648">
        <v>20</v>
      </c>
      <c r="M73" s="649"/>
      <c r="N73" s="652"/>
      <c r="O73" s="737" t="s">
        <v>397</v>
      </c>
      <c r="P73" s="654"/>
      <c r="Q73" s="655"/>
      <c r="S73" s="96"/>
      <c r="T73" s="96"/>
      <c r="U73" s="96"/>
      <c r="V73" s="96"/>
      <c r="W73" s="96"/>
      <c r="X73" s="93"/>
      <c r="Y73" s="96"/>
      <c r="Z73" s="96"/>
      <c r="AA73" s="97"/>
      <c r="AB73" s="96"/>
      <c r="AC73" s="97"/>
      <c r="AD73" s="97"/>
      <c r="AE73" s="96"/>
      <c r="AF73" s="96"/>
      <c r="AG73" s="96"/>
      <c r="AH73" s="98"/>
      <c r="AI73" s="96"/>
    </row>
    <row r="74" spans="1:40" s="40" customFormat="1" ht="15" customHeight="1">
      <c r="A74" s="673"/>
      <c r="B74" s="658" t="s">
        <v>242</v>
      </c>
      <c r="C74" s="659"/>
      <c r="D74" s="653"/>
      <c r="E74" s="663"/>
      <c r="F74" s="665"/>
      <c r="G74" s="667"/>
      <c r="H74" s="669"/>
      <c r="I74" s="669"/>
      <c r="J74" s="671"/>
      <c r="K74" s="647"/>
      <c r="L74" s="650"/>
      <c r="M74" s="651"/>
      <c r="N74" s="653"/>
      <c r="O74" s="699"/>
      <c r="P74" s="656"/>
      <c r="Q74" s="657"/>
      <c r="S74" s="96"/>
      <c r="T74" s="96"/>
      <c r="U74" s="96"/>
      <c r="V74" s="96"/>
      <c r="W74" s="96"/>
      <c r="X74" s="93"/>
      <c r="Y74" s="96"/>
      <c r="Z74" s="96"/>
      <c r="AA74" s="97"/>
      <c r="AB74" s="96"/>
      <c r="AC74" s="97"/>
      <c r="AD74" s="97"/>
      <c r="AE74" s="96"/>
      <c r="AF74" s="96"/>
      <c r="AG74" s="96"/>
      <c r="AH74" s="98"/>
      <c r="AI74" s="96"/>
    </row>
    <row r="75" spans="1:40" s="40" customFormat="1" ht="15" customHeight="1">
      <c r="A75" s="660" t="s">
        <v>84</v>
      </c>
      <c r="B75" s="658" t="s">
        <v>237</v>
      </c>
      <c r="C75" s="659"/>
      <c r="D75" s="652" t="s">
        <v>216</v>
      </c>
      <c r="E75" s="662">
        <v>38153</v>
      </c>
      <c r="F75" s="664">
        <v>90</v>
      </c>
      <c r="G75" s="666" t="s">
        <v>218</v>
      </c>
      <c r="H75" s="668" t="s">
        <v>220</v>
      </c>
      <c r="I75" s="668" t="s">
        <v>232</v>
      </c>
      <c r="J75" s="670" t="s">
        <v>233</v>
      </c>
      <c r="K75" s="646" t="s">
        <v>227</v>
      </c>
      <c r="L75" s="648">
        <v>20</v>
      </c>
      <c r="M75" s="649"/>
      <c r="N75" s="652"/>
      <c r="O75" s="737" t="s">
        <v>398</v>
      </c>
      <c r="P75" s="654"/>
      <c r="Q75" s="655"/>
      <c r="S75" s="96"/>
      <c r="T75" s="96"/>
      <c r="U75" s="96"/>
      <c r="V75" s="96"/>
      <c r="W75" s="96"/>
      <c r="X75" s="93"/>
      <c r="Y75" s="96"/>
      <c r="Z75" s="96"/>
      <c r="AA75" s="97"/>
      <c r="AB75" s="96"/>
      <c r="AC75" s="97"/>
      <c r="AD75" s="97"/>
      <c r="AE75" s="96"/>
      <c r="AF75" s="96"/>
      <c r="AG75" s="96"/>
      <c r="AH75" s="98"/>
      <c r="AI75" s="96"/>
    </row>
    <row r="76" spans="1:40" s="40" customFormat="1" ht="15" customHeight="1">
      <c r="A76" s="661"/>
      <c r="B76" s="658" t="s">
        <v>239</v>
      </c>
      <c r="C76" s="659"/>
      <c r="D76" s="653"/>
      <c r="E76" s="663"/>
      <c r="F76" s="665"/>
      <c r="G76" s="667"/>
      <c r="H76" s="669"/>
      <c r="I76" s="669"/>
      <c r="J76" s="671"/>
      <c r="K76" s="647"/>
      <c r="L76" s="650"/>
      <c r="M76" s="651"/>
      <c r="N76" s="653"/>
      <c r="O76" s="699"/>
      <c r="P76" s="656"/>
      <c r="Q76" s="657"/>
      <c r="S76" s="96"/>
      <c r="T76" s="96"/>
      <c r="U76" s="96"/>
      <c r="V76" s="96"/>
      <c r="W76" s="96"/>
      <c r="X76" s="93"/>
      <c r="Y76" s="96"/>
      <c r="Z76" s="96"/>
      <c r="AA76" s="97"/>
      <c r="AB76" s="96"/>
      <c r="AC76" s="97"/>
      <c r="AD76" s="97"/>
      <c r="AE76" s="96"/>
      <c r="AF76" s="96"/>
      <c r="AG76" s="96"/>
      <c r="AH76" s="98"/>
      <c r="AI76" s="96"/>
    </row>
    <row r="77" spans="1:40" s="40" customFormat="1" ht="15" customHeight="1">
      <c r="A77" s="672" t="s">
        <v>92</v>
      </c>
      <c r="B77" s="658" t="s">
        <v>238</v>
      </c>
      <c r="C77" s="659"/>
      <c r="D77" s="652" t="s">
        <v>216</v>
      </c>
      <c r="E77" s="662">
        <v>38196</v>
      </c>
      <c r="F77" s="664">
        <v>80</v>
      </c>
      <c r="G77" s="666" t="s">
        <v>218</v>
      </c>
      <c r="H77" s="668" t="s">
        <v>236</v>
      </c>
      <c r="I77" s="668" t="s">
        <v>232</v>
      </c>
      <c r="J77" s="670" t="s">
        <v>233</v>
      </c>
      <c r="K77" s="646" t="s">
        <v>227</v>
      </c>
      <c r="L77" s="648">
        <v>20</v>
      </c>
      <c r="M77" s="649"/>
      <c r="N77" s="652"/>
      <c r="O77" s="737" t="s">
        <v>399</v>
      </c>
      <c r="P77" s="654"/>
      <c r="Q77" s="655"/>
      <c r="S77" s="96"/>
      <c r="T77" s="96"/>
      <c r="U77" s="96"/>
      <c r="V77" s="96"/>
      <c r="W77" s="96"/>
      <c r="X77" s="93"/>
      <c r="Y77" s="96"/>
      <c r="Z77" s="96"/>
      <c r="AA77" s="97"/>
      <c r="AB77" s="96"/>
      <c r="AC77" s="97"/>
      <c r="AD77" s="97"/>
      <c r="AE77" s="96"/>
      <c r="AF77" s="96"/>
      <c r="AG77" s="96"/>
      <c r="AH77" s="98"/>
      <c r="AI77" s="96"/>
    </row>
    <row r="78" spans="1:40" s="40" customFormat="1" ht="15" customHeight="1">
      <c r="A78" s="673"/>
      <c r="B78" s="658" t="s">
        <v>240</v>
      </c>
      <c r="C78" s="659"/>
      <c r="D78" s="653"/>
      <c r="E78" s="663"/>
      <c r="F78" s="665"/>
      <c r="G78" s="667"/>
      <c r="H78" s="669"/>
      <c r="I78" s="669"/>
      <c r="J78" s="671"/>
      <c r="K78" s="647"/>
      <c r="L78" s="650"/>
      <c r="M78" s="651"/>
      <c r="N78" s="653"/>
      <c r="O78" s="699"/>
      <c r="P78" s="656"/>
      <c r="Q78" s="657"/>
      <c r="S78" s="96"/>
      <c r="T78" s="96"/>
      <c r="U78" s="96"/>
      <c r="V78" s="96"/>
      <c r="W78" s="96"/>
      <c r="X78" s="93"/>
      <c r="Y78" s="96"/>
      <c r="Z78" s="96"/>
      <c r="AA78" s="97"/>
      <c r="AB78" s="96"/>
      <c r="AC78" s="97"/>
      <c r="AD78" s="97"/>
      <c r="AE78" s="96"/>
      <c r="AF78" s="96"/>
      <c r="AG78" s="96"/>
      <c r="AH78" s="98"/>
      <c r="AI78" s="96"/>
    </row>
    <row r="79" spans="1:40" s="40" customFormat="1" ht="15" customHeight="1">
      <c r="A79" s="660" t="s">
        <v>85</v>
      </c>
      <c r="B79" s="658" t="s">
        <v>289</v>
      </c>
      <c r="C79" s="659"/>
      <c r="D79" s="652" t="s">
        <v>217</v>
      </c>
      <c r="E79" s="662">
        <v>26785</v>
      </c>
      <c r="F79" s="664">
        <v>90</v>
      </c>
      <c r="G79" s="666" t="s">
        <v>218</v>
      </c>
      <c r="H79" s="668" t="s">
        <v>236</v>
      </c>
      <c r="I79" s="668" t="s">
        <v>232</v>
      </c>
      <c r="J79" s="670" t="s">
        <v>233</v>
      </c>
      <c r="K79" s="646" t="s">
        <v>228</v>
      </c>
      <c r="L79" s="648">
        <v>51</v>
      </c>
      <c r="M79" s="649"/>
      <c r="N79" s="652" t="s">
        <v>229</v>
      </c>
      <c r="O79" s="737" t="s">
        <v>400</v>
      </c>
      <c r="P79" s="654"/>
      <c r="Q79" s="655"/>
      <c r="S79" s="96"/>
      <c r="T79" s="96"/>
      <c r="U79" s="96"/>
      <c r="V79" s="96"/>
      <c r="W79" s="96"/>
      <c r="X79" s="93"/>
      <c r="Y79" s="96"/>
      <c r="Z79" s="96"/>
      <c r="AA79" s="97"/>
      <c r="AB79" s="96"/>
      <c r="AC79" s="97"/>
      <c r="AD79" s="97"/>
      <c r="AE79" s="96"/>
      <c r="AF79" s="96"/>
      <c r="AG79" s="96"/>
      <c r="AH79" s="98"/>
      <c r="AI79" s="96"/>
    </row>
    <row r="80" spans="1:40" s="40" customFormat="1" ht="15" customHeight="1">
      <c r="A80" s="661"/>
      <c r="B80" s="658" t="s">
        <v>243</v>
      </c>
      <c r="C80" s="659"/>
      <c r="D80" s="653"/>
      <c r="E80" s="663"/>
      <c r="F80" s="665"/>
      <c r="G80" s="667"/>
      <c r="H80" s="669"/>
      <c r="I80" s="669"/>
      <c r="J80" s="671"/>
      <c r="K80" s="647"/>
      <c r="L80" s="650"/>
      <c r="M80" s="651"/>
      <c r="N80" s="653"/>
      <c r="O80" s="699"/>
      <c r="P80" s="656"/>
      <c r="Q80" s="657"/>
      <c r="S80" s="96"/>
      <c r="T80" s="96"/>
      <c r="U80" s="96"/>
      <c r="V80" s="96"/>
      <c r="W80" s="96"/>
      <c r="X80" s="93"/>
      <c r="Y80" s="96"/>
      <c r="Z80" s="96"/>
      <c r="AA80" s="97"/>
      <c r="AB80" s="96"/>
      <c r="AC80" s="97"/>
      <c r="AD80" s="97"/>
      <c r="AE80" s="96"/>
      <c r="AF80" s="96"/>
      <c r="AG80" s="96"/>
      <c r="AH80" s="98"/>
      <c r="AI80" s="96"/>
    </row>
    <row r="81" spans="1:35" s="40" customFormat="1" ht="15" customHeight="1">
      <c r="A81" s="672" t="s">
        <v>86</v>
      </c>
      <c r="B81" s="658" t="s">
        <v>151</v>
      </c>
      <c r="C81" s="659"/>
      <c r="D81" s="652"/>
      <c r="E81" s="662"/>
      <c r="F81" s="664"/>
      <c r="G81" s="666"/>
      <c r="H81" s="668"/>
      <c r="I81" s="668"/>
      <c r="J81" s="670"/>
      <c r="K81" s="646"/>
      <c r="L81" s="648"/>
      <c r="M81" s="649"/>
      <c r="N81" s="652"/>
      <c r="O81" s="306"/>
      <c r="P81" s="654"/>
      <c r="Q81" s="655"/>
      <c r="S81" s="96"/>
      <c r="T81" s="96"/>
      <c r="U81" s="96"/>
      <c r="V81" s="96"/>
      <c r="W81" s="96"/>
      <c r="X81" s="93"/>
      <c r="Y81" s="96"/>
      <c r="Z81" s="96"/>
      <c r="AA81" s="97"/>
      <c r="AB81" s="96"/>
      <c r="AC81" s="97"/>
      <c r="AD81" s="97"/>
      <c r="AE81" s="96"/>
      <c r="AF81" s="96"/>
      <c r="AG81" s="96"/>
      <c r="AH81" s="98"/>
      <c r="AI81" s="96"/>
    </row>
    <row r="82" spans="1:35" s="40" customFormat="1" ht="15" customHeight="1">
      <c r="A82" s="673"/>
      <c r="B82" s="658" t="s">
        <v>152</v>
      </c>
      <c r="C82" s="659"/>
      <c r="D82" s="653"/>
      <c r="E82" s="663"/>
      <c r="F82" s="665"/>
      <c r="G82" s="667"/>
      <c r="H82" s="669"/>
      <c r="I82" s="669"/>
      <c r="J82" s="671"/>
      <c r="K82" s="647"/>
      <c r="L82" s="650"/>
      <c r="M82" s="651"/>
      <c r="N82" s="653"/>
      <c r="O82" s="307"/>
      <c r="P82" s="656"/>
      <c r="Q82" s="657"/>
      <c r="S82" s="96"/>
      <c r="T82" s="96"/>
      <c r="U82" s="96"/>
      <c r="V82" s="96"/>
      <c r="W82" s="96"/>
      <c r="X82" s="93"/>
      <c r="Y82" s="96"/>
      <c r="Z82" s="96"/>
      <c r="AA82" s="97"/>
      <c r="AB82" s="96"/>
      <c r="AC82" s="97"/>
      <c r="AD82" s="97"/>
      <c r="AE82" s="96"/>
      <c r="AF82" s="96"/>
      <c r="AG82" s="96"/>
      <c r="AH82" s="98"/>
      <c r="AI82" s="96"/>
    </row>
    <row r="83" spans="1:35" s="40" customFormat="1" ht="15" customHeight="1">
      <c r="A83" s="660" t="s">
        <v>87</v>
      </c>
      <c r="B83" s="658" t="s">
        <v>151</v>
      </c>
      <c r="C83" s="659"/>
      <c r="D83" s="652"/>
      <c r="E83" s="662"/>
      <c r="F83" s="664"/>
      <c r="G83" s="666"/>
      <c r="H83" s="668"/>
      <c r="I83" s="668"/>
      <c r="J83" s="670"/>
      <c r="K83" s="646"/>
      <c r="L83" s="648"/>
      <c r="M83" s="649"/>
      <c r="N83" s="652"/>
      <c r="O83" s="306"/>
      <c r="P83" s="654"/>
      <c r="Q83" s="655"/>
      <c r="S83" s="96"/>
      <c r="T83" s="96"/>
      <c r="U83" s="96"/>
      <c r="V83" s="96"/>
      <c r="W83" s="96"/>
      <c r="X83" s="93"/>
      <c r="Y83" s="96"/>
      <c r="Z83" s="96"/>
      <c r="AA83" s="97"/>
      <c r="AB83" s="96"/>
      <c r="AC83" s="97"/>
      <c r="AD83" s="97"/>
      <c r="AE83" s="96"/>
      <c r="AF83" s="96"/>
      <c r="AG83" s="96"/>
      <c r="AH83" s="98"/>
      <c r="AI83" s="96"/>
    </row>
    <row r="84" spans="1:35" s="40" customFormat="1" ht="15" customHeight="1">
      <c r="A84" s="661"/>
      <c r="B84" s="658" t="s">
        <v>152</v>
      </c>
      <c r="C84" s="659"/>
      <c r="D84" s="653"/>
      <c r="E84" s="663"/>
      <c r="F84" s="665"/>
      <c r="G84" s="667"/>
      <c r="H84" s="669"/>
      <c r="I84" s="669"/>
      <c r="J84" s="671"/>
      <c r="K84" s="647"/>
      <c r="L84" s="650"/>
      <c r="M84" s="651"/>
      <c r="N84" s="653"/>
      <c r="O84" s="307"/>
      <c r="P84" s="656"/>
      <c r="Q84" s="657"/>
      <c r="S84" s="96"/>
      <c r="T84" s="96"/>
      <c r="U84" s="96"/>
      <c r="V84" s="96"/>
      <c r="W84" s="96"/>
      <c r="X84" s="93"/>
      <c r="Y84" s="96"/>
      <c r="Z84" s="96"/>
      <c r="AA84" s="97"/>
      <c r="AB84" s="96"/>
      <c r="AC84" s="97"/>
      <c r="AD84" s="97"/>
      <c r="AE84" s="96"/>
      <c r="AF84" s="96"/>
      <c r="AG84" s="96"/>
      <c r="AH84" s="98"/>
      <c r="AI84" s="96"/>
    </row>
    <row r="85" spans="1:35" s="40" customFormat="1" ht="15" customHeight="1">
      <c r="A85" s="672" t="s">
        <v>143</v>
      </c>
      <c r="B85" s="658" t="s">
        <v>151</v>
      </c>
      <c r="C85" s="659"/>
      <c r="D85" s="652"/>
      <c r="E85" s="662"/>
      <c r="F85" s="664"/>
      <c r="G85" s="666"/>
      <c r="H85" s="668"/>
      <c r="I85" s="668"/>
      <c r="J85" s="670"/>
      <c r="K85" s="646"/>
      <c r="L85" s="648"/>
      <c r="M85" s="649"/>
      <c r="N85" s="652"/>
      <c r="O85" s="306"/>
      <c r="P85" s="654"/>
      <c r="Q85" s="655"/>
      <c r="S85" s="96"/>
      <c r="T85" s="96"/>
      <c r="U85" s="96"/>
      <c r="V85" s="96"/>
      <c r="W85" s="96"/>
      <c r="X85" s="93"/>
      <c r="Y85" s="96"/>
      <c r="Z85" s="96"/>
      <c r="AA85" s="97"/>
      <c r="AB85" s="96"/>
      <c r="AC85" s="97"/>
      <c r="AD85" s="97"/>
      <c r="AE85" s="96"/>
      <c r="AF85" s="96"/>
      <c r="AG85" s="96"/>
      <c r="AH85" s="98"/>
      <c r="AI85" s="96"/>
    </row>
    <row r="86" spans="1:35" s="40" customFormat="1" ht="15" customHeight="1">
      <c r="A86" s="673"/>
      <c r="B86" s="658" t="s">
        <v>152</v>
      </c>
      <c r="C86" s="659"/>
      <c r="D86" s="653"/>
      <c r="E86" s="663"/>
      <c r="F86" s="665"/>
      <c r="G86" s="667"/>
      <c r="H86" s="669"/>
      <c r="I86" s="669"/>
      <c r="J86" s="671"/>
      <c r="K86" s="647"/>
      <c r="L86" s="650"/>
      <c r="M86" s="651"/>
      <c r="N86" s="653"/>
      <c r="O86" s="307"/>
      <c r="P86" s="656"/>
      <c r="Q86" s="657"/>
      <c r="S86" s="96"/>
      <c r="T86" s="96"/>
      <c r="U86" s="96"/>
      <c r="V86" s="96"/>
      <c r="W86" s="96"/>
      <c r="X86" s="93"/>
      <c r="Y86" s="96"/>
      <c r="Z86" s="96"/>
      <c r="AA86" s="97"/>
      <c r="AB86" s="96"/>
      <c r="AC86" s="97"/>
      <c r="AD86" s="97"/>
      <c r="AE86" s="96"/>
      <c r="AF86" s="96"/>
      <c r="AG86" s="96"/>
      <c r="AH86" s="98"/>
      <c r="AI86" s="96"/>
    </row>
    <row r="87" spans="1:35" s="40" customFormat="1" ht="15" customHeight="1">
      <c r="A87" s="660" t="s">
        <v>144</v>
      </c>
      <c r="B87" s="658" t="s">
        <v>151</v>
      </c>
      <c r="C87" s="659"/>
      <c r="D87" s="652"/>
      <c r="E87" s="662"/>
      <c r="F87" s="664"/>
      <c r="G87" s="666"/>
      <c r="H87" s="668"/>
      <c r="I87" s="668"/>
      <c r="J87" s="670"/>
      <c r="K87" s="646"/>
      <c r="L87" s="648"/>
      <c r="M87" s="649"/>
      <c r="N87" s="652"/>
      <c r="O87" s="306"/>
      <c r="P87" s="654"/>
      <c r="Q87" s="655"/>
      <c r="S87" s="96"/>
      <c r="T87" s="96"/>
      <c r="U87" s="96"/>
      <c r="V87" s="96"/>
      <c r="W87" s="96"/>
      <c r="X87" s="93"/>
      <c r="Y87" s="96"/>
      <c r="Z87" s="96"/>
      <c r="AA87" s="97"/>
      <c r="AB87" s="96"/>
      <c r="AC87" s="97"/>
      <c r="AD87" s="97"/>
      <c r="AE87" s="96"/>
      <c r="AF87" s="96"/>
      <c r="AG87" s="96"/>
      <c r="AH87" s="98"/>
      <c r="AI87" s="96"/>
    </row>
    <row r="88" spans="1:35" s="40" customFormat="1" ht="15" customHeight="1">
      <c r="A88" s="661"/>
      <c r="B88" s="658" t="s">
        <v>152</v>
      </c>
      <c r="C88" s="659"/>
      <c r="D88" s="653"/>
      <c r="E88" s="663"/>
      <c r="F88" s="665"/>
      <c r="G88" s="667"/>
      <c r="H88" s="669"/>
      <c r="I88" s="669"/>
      <c r="J88" s="671"/>
      <c r="K88" s="647"/>
      <c r="L88" s="650"/>
      <c r="M88" s="651"/>
      <c r="N88" s="653"/>
      <c r="O88" s="307"/>
      <c r="P88" s="656"/>
      <c r="Q88" s="657"/>
      <c r="S88" s="96"/>
      <c r="T88" s="96"/>
      <c r="U88" s="96"/>
      <c r="V88" s="96"/>
      <c r="W88" s="96"/>
      <c r="X88" s="93"/>
      <c r="Y88" s="96"/>
      <c r="Z88" s="96"/>
      <c r="AA88" s="97"/>
      <c r="AB88" s="96"/>
      <c r="AC88" s="97"/>
      <c r="AD88" s="97"/>
      <c r="AE88" s="96"/>
      <c r="AF88" s="96"/>
      <c r="AG88" s="96"/>
      <c r="AH88" s="98"/>
      <c r="AI88" s="96"/>
    </row>
    <row r="89" spans="1:35" s="40" customFormat="1" ht="15" customHeight="1">
      <c r="A89" s="660" t="s">
        <v>145</v>
      </c>
      <c r="B89" s="658" t="s">
        <v>151</v>
      </c>
      <c r="C89" s="659"/>
      <c r="D89" s="652"/>
      <c r="E89" s="662"/>
      <c r="F89" s="664"/>
      <c r="G89" s="666"/>
      <c r="H89" s="668"/>
      <c r="I89" s="668"/>
      <c r="J89" s="670"/>
      <c r="K89" s="646"/>
      <c r="L89" s="648"/>
      <c r="M89" s="649"/>
      <c r="N89" s="652"/>
      <c r="O89" s="306"/>
      <c r="P89" s="654"/>
      <c r="Q89" s="655"/>
      <c r="S89" s="96"/>
      <c r="T89" s="96"/>
      <c r="U89" s="96"/>
      <c r="V89" s="96"/>
      <c r="W89" s="96"/>
      <c r="X89" s="93"/>
      <c r="Y89" s="96"/>
      <c r="Z89" s="96"/>
      <c r="AA89" s="97"/>
      <c r="AB89" s="96"/>
      <c r="AC89" s="97"/>
      <c r="AD89" s="97"/>
      <c r="AE89" s="96"/>
      <c r="AF89" s="96"/>
      <c r="AG89" s="96"/>
      <c r="AH89" s="98"/>
      <c r="AI89" s="96"/>
    </row>
    <row r="90" spans="1:35" s="40" customFormat="1" ht="15" customHeight="1">
      <c r="A90" s="661"/>
      <c r="B90" s="658" t="s">
        <v>152</v>
      </c>
      <c r="C90" s="659"/>
      <c r="D90" s="653"/>
      <c r="E90" s="663"/>
      <c r="F90" s="665"/>
      <c r="G90" s="667"/>
      <c r="H90" s="669"/>
      <c r="I90" s="669"/>
      <c r="J90" s="671"/>
      <c r="K90" s="647"/>
      <c r="L90" s="650"/>
      <c r="M90" s="651"/>
      <c r="N90" s="653"/>
      <c r="O90" s="307"/>
      <c r="P90" s="656"/>
      <c r="Q90" s="657"/>
      <c r="S90" s="96"/>
      <c r="T90" s="96"/>
      <c r="U90" s="96"/>
      <c r="V90" s="96"/>
      <c r="W90" s="96"/>
      <c r="X90" s="96"/>
      <c r="Y90" s="96"/>
      <c r="Z90" s="96"/>
      <c r="AA90" s="97"/>
      <c r="AB90" s="96"/>
      <c r="AC90" s="97"/>
      <c r="AD90" s="97"/>
      <c r="AE90" s="96"/>
      <c r="AF90" s="96"/>
      <c r="AG90" s="96"/>
      <c r="AH90" s="98"/>
      <c r="AI90" s="96"/>
    </row>
  </sheetData>
  <sheetProtection algorithmName="SHA-512" hashValue="YX1jzPRzhnde0ty8AI9x96CaEdZs+T/fKHDxHfOha9UX3vez+qZxGEtTt2x109jjRzjX1Swf2WkDyhJ506g/uw==" saltValue="C0kSrNaeSGJdahbzNBBFlQ==" spinCount="100000" sheet="1" formatCells="0" formatColumns="0" formatRows="0"/>
  <mergeCells count="424">
    <mergeCell ref="O73:O74"/>
    <mergeCell ref="O75:O76"/>
    <mergeCell ref="O77:O78"/>
    <mergeCell ref="O79:O80"/>
    <mergeCell ref="A8:B9"/>
    <mergeCell ref="C8:C9"/>
    <mergeCell ref="D31:D32"/>
    <mergeCell ref="D33:D34"/>
    <mergeCell ref="B47:C47"/>
    <mergeCell ref="B49:C49"/>
    <mergeCell ref="B29:C29"/>
    <mergeCell ref="B32:C32"/>
    <mergeCell ref="B34:C34"/>
    <mergeCell ref="B36:C36"/>
    <mergeCell ref="B38:C38"/>
    <mergeCell ref="B40:C40"/>
    <mergeCell ref="B41:C41"/>
    <mergeCell ref="B42:C42"/>
    <mergeCell ref="B43:C43"/>
    <mergeCell ref="N47:N48"/>
    <mergeCell ref="N39:N40"/>
    <mergeCell ref="N35:N36"/>
    <mergeCell ref="L31:M32"/>
    <mergeCell ref="N31:N32"/>
    <mergeCell ref="P47:Q48"/>
    <mergeCell ref="D49:D50"/>
    <mergeCell ref="E49:E50"/>
    <mergeCell ref="F49:F50"/>
    <mergeCell ref="G49:G50"/>
    <mergeCell ref="H49:H50"/>
    <mergeCell ref="I49:I50"/>
    <mergeCell ref="K49:K50"/>
    <mergeCell ref="L49:M50"/>
    <mergeCell ref="N49:N50"/>
    <mergeCell ref="P49:Q50"/>
    <mergeCell ref="D47:D48"/>
    <mergeCell ref="E47:E48"/>
    <mergeCell ref="F47:F48"/>
    <mergeCell ref="G47:G48"/>
    <mergeCell ref="H47:H48"/>
    <mergeCell ref="I47:I48"/>
    <mergeCell ref="K47:K48"/>
    <mergeCell ref="L47:M48"/>
    <mergeCell ref="J47:J48"/>
    <mergeCell ref="J49:J50"/>
    <mergeCell ref="O47:O48"/>
    <mergeCell ref="O49:O50"/>
    <mergeCell ref="P43:Q44"/>
    <mergeCell ref="D45:D46"/>
    <mergeCell ref="E45:E46"/>
    <mergeCell ref="F45:F46"/>
    <mergeCell ref="G45:G46"/>
    <mergeCell ref="H45:H46"/>
    <mergeCell ref="I45:I46"/>
    <mergeCell ref="K45:K46"/>
    <mergeCell ref="L45:M46"/>
    <mergeCell ref="N45:N46"/>
    <mergeCell ref="P45:Q46"/>
    <mergeCell ref="D43:D44"/>
    <mergeCell ref="E43:E44"/>
    <mergeCell ref="F43:F44"/>
    <mergeCell ref="G43:G44"/>
    <mergeCell ref="H43:H44"/>
    <mergeCell ref="I43:I44"/>
    <mergeCell ref="K43:K44"/>
    <mergeCell ref="L43:M44"/>
    <mergeCell ref="J43:J44"/>
    <mergeCell ref="J45:J46"/>
    <mergeCell ref="N43:N44"/>
    <mergeCell ref="O45:O46"/>
    <mergeCell ref="P39:Q40"/>
    <mergeCell ref="D41:D42"/>
    <mergeCell ref="E41:E42"/>
    <mergeCell ref="F41:F42"/>
    <mergeCell ref="G41:G42"/>
    <mergeCell ref="H41:H42"/>
    <mergeCell ref="I41:I42"/>
    <mergeCell ref="K41:K42"/>
    <mergeCell ref="L41:M42"/>
    <mergeCell ref="N41:N42"/>
    <mergeCell ref="P41:Q42"/>
    <mergeCell ref="D39:D40"/>
    <mergeCell ref="E39:E40"/>
    <mergeCell ref="F39:F40"/>
    <mergeCell ref="G39:G40"/>
    <mergeCell ref="H39:H40"/>
    <mergeCell ref="I39:I40"/>
    <mergeCell ref="K39:K40"/>
    <mergeCell ref="L39:M40"/>
    <mergeCell ref="J39:J40"/>
    <mergeCell ref="J41:J42"/>
    <mergeCell ref="P35:Q36"/>
    <mergeCell ref="D37:D38"/>
    <mergeCell ref="E37:E38"/>
    <mergeCell ref="F37:F38"/>
    <mergeCell ref="G37:G38"/>
    <mergeCell ref="H37:H38"/>
    <mergeCell ref="I37:I38"/>
    <mergeCell ref="K37:K38"/>
    <mergeCell ref="L37:M38"/>
    <mergeCell ref="N37:N38"/>
    <mergeCell ref="P37:Q38"/>
    <mergeCell ref="D35:D36"/>
    <mergeCell ref="E35:E36"/>
    <mergeCell ref="F35:F36"/>
    <mergeCell ref="G35:G36"/>
    <mergeCell ref="H35:H36"/>
    <mergeCell ref="I35:I36"/>
    <mergeCell ref="K35:K36"/>
    <mergeCell ref="L35:M36"/>
    <mergeCell ref="J35:J36"/>
    <mergeCell ref="J37:J38"/>
    <mergeCell ref="P31:Q32"/>
    <mergeCell ref="E33:E34"/>
    <mergeCell ref="F33:F34"/>
    <mergeCell ref="G33:G34"/>
    <mergeCell ref="H33:H34"/>
    <mergeCell ref="I33:I34"/>
    <mergeCell ref="K33:K34"/>
    <mergeCell ref="L33:M34"/>
    <mergeCell ref="N33:N34"/>
    <mergeCell ref="P33:Q34"/>
    <mergeCell ref="J31:J32"/>
    <mergeCell ref="J33:J34"/>
    <mergeCell ref="E31:E32"/>
    <mergeCell ref="F31:F32"/>
    <mergeCell ref="G31:G32"/>
    <mergeCell ref="H31:H32"/>
    <mergeCell ref="I31:I32"/>
    <mergeCell ref="K31:K32"/>
    <mergeCell ref="B50:C50"/>
    <mergeCell ref="A31:A32"/>
    <mergeCell ref="A33:A34"/>
    <mergeCell ref="A35:A36"/>
    <mergeCell ref="A37:A38"/>
    <mergeCell ref="A39:A40"/>
    <mergeCell ref="A41:A42"/>
    <mergeCell ref="A43:A44"/>
    <mergeCell ref="A45:A46"/>
    <mergeCell ref="A47:A48"/>
    <mergeCell ref="A49:A50"/>
    <mergeCell ref="B44:C44"/>
    <mergeCell ref="B45:C45"/>
    <mergeCell ref="B46:C46"/>
    <mergeCell ref="B48:C48"/>
    <mergeCell ref="B31:C31"/>
    <mergeCell ref="B37:C37"/>
    <mergeCell ref="B39:C39"/>
    <mergeCell ref="G14:G15"/>
    <mergeCell ref="B15:C15"/>
    <mergeCell ref="P28:Q30"/>
    <mergeCell ref="A28:A30"/>
    <mergeCell ref="B28:C28"/>
    <mergeCell ref="D28:D30"/>
    <mergeCell ref="E28:E30"/>
    <mergeCell ref="G28:G30"/>
    <mergeCell ref="F28:F30"/>
    <mergeCell ref="H28:H30"/>
    <mergeCell ref="B25:C25"/>
    <mergeCell ref="J28:J30"/>
    <mergeCell ref="B16:C16"/>
    <mergeCell ref="B17:C17"/>
    <mergeCell ref="B18:C18"/>
    <mergeCell ref="B19:C19"/>
    <mergeCell ref="B20:C20"/>
    <mergeCell ref="B21:C21"/>
    <mergeCell ref="J14:J15"/>
    <mergeCell ref="F14:F15"/>
    <mergeCell ref="B22:C22"/>
    <mergeCell ref="B23:C23"/>
    <mergeCell ref="B24:C24"/>
    <mergeCell ref="L22:M22"/>
    <mergeCell ref="A6:C7"/>
    <mergeCell ref="A4:C5"/>
    <mergeCell ref="N28:N30"/>
    <mergeCell ref="L28:M30"/>
    <mergeCell ref="K28:K30"/>
    <mergeCell ref="B33:C33"/>
    <mergeCell ref="B35:C35"/>
    <mergeCell ref="B30:C30"/>
    <mergeCell ref="I28:I30"/>
    <mergeCell ref="D4:E5"/>
    <mergeCell ref="F4:J5"/>
    <mergeCell ref="D6:J7"/>
    <mergeCell ref="D8:J9"/>
    <mergeCell ref="L16:M16"/>
    <mergeCell ref="L17:M17"/>
    <mergeCell ref="L18:M18"/>
    <mergeCell ref="L14:M15"/>
    <mergeCell ref="N14:N15"/>
    <mergeCell ref="I14:I15"/>
    <mergeCell ref="B14:C14"/>
    <mergeCell ref="A14:A15"/>
    <mergeCell ref="D14:D15"/>
    <mergeCell ref="E14:E15"/>
    <mergeCell ref="H14:H15"/>
    <mergeCell ref="X11:X14"/>
    <mergeCell ref="K14:K15"/>
    <mergeCell ref="L19:M19"/>
    <mergeCell ref="L20:M20"/>
    <mergeCell ref="L21:M21"/>
    <mergeCell ref="L25:M25"/>
    <mergeCell ref="P19:Q19"/>
    <mergeCell ref="P20:Q20"/>
    <mergeCell ref="P21:Q21"/>
    <mergeCell ref="P16:Q16"/>
    <mergeCell ref="P14:Q15"/>
    <mergeCell ref="P17:Q17"/>
    <mergeCell ref="P18:Q18"/>
    <mergeCell ref="P25:Q25"/>
    <mergeCell ref="P22:Q22"/>
    <mergeCell ref="P23:Q23"/>
    <mergeCell ref="P24:Q24"/>
    <mergeCell ref="L23:M23"/>
    <mergeCell ref="L24:M24"/>
    <mergeCell ref="O14:O15"/>
    <mergeCell ref="A54:A55"/>
    <mergeCell ref="B54:C54"/>
    <mergeCell ref="D54:D55"/>
    <mergeCell ref="E54:E55"/>
    <mergeCell ref="F54:F55"/>
    <mergeCell ref="G54:G55"/>
    <mergeCell ref="H54:H55"/>
    <mergeCell ref="I54:I55"/>
    <mergeCell ref="J54:J55"/>
    <mergeCell ref="L54:M55"/>
    <mergeCell ref="N54:N55"/>
    <mergeCell ref="P54:Q55"/>
    <mergeCell ref="B55:C55"/>
    <mergeCell ref="B56:C56"/>
    <mergeCell ref="L56:M56"/>
    <mergeCell ref="P56:Q56"/>
    <mergeCell ref="B57:C57"/>
    <mergeCell ref="L57:M57"/>
    <mergeCell ref="P57:Q57"/>
    <mergeCell ref="B58:C58"/>
    <mergeCell ref="L58:M58"/>
    <mergeCell ref="P58:Q58"/>
    <mergeCell ref="B59:C59"/>
    <mergeCell ref="L59:M59"/>
    <mergeCell ref="P59:Q59"/>
    <mergeCell ref="B60:C60"/>
    <mergeCell ref="L60:M60"/>
    <mergeCell ref="P60:Q60"/>
    <mergeCell ref="P71:Q72"/>
    <mergeCell ref="B61:C61"/>
    <mergeCell ref="L61:M61"/>
    <mergeCell ref="P61:Q61"/>
    <mergeCell ref="B62:C62"/>
    <mergeCell ref="P62:Q62"/>
    <mergeCell ref="B63:C63"/>
    <mergeCell ref="P63:Q63"/>
    <mergeCell ref="B64:C64"/>
    <mergeCell ref="P64:Q64"/>
    <mergeCell ref="B65:C65"/>
    <mergeCell ref="L65:M65"/>
    <mergeCell ref="P65:Q65"/>
    <mergeCell ref="K68:K70"/>
    <mergeCell ref="L68:M70"/>
    <mergeCell ref="N68:N70"/>
    <mergeCell ref="P68:Q70"/>
    <mergeCell ref="L62:M62"/>
    <mergeCell ref="L63:M63"/>
    <mergeCell ref="L64:M64"/>
    <mergeCell ref="O71:O72"/>
    <mergeCell ref="A68:A70"/>
    <mergeCell ref="B68:C68"/>
    <mergeCell ref="D68:D70"/>
    <mergeCell ref="E68:E70"/>
    <mergeCell ref="F68:F70"/>
    <mergeCell ref="G68:G70"/>
    <mergeCell ref="H68:H70"/>
    <mergeCell ref="I68:I70"/>
    <mergeCell ref="J68:J70"/>
    <mergeCell ref="B69:C69"/>
    <mergeCell ref="B70:C70"/>
    <mergeCell ref="J73:J74"/>
    <mergeCell ref="K73:K74"/>
    <mergeCell ref="L73:M74"/>
    <mergeCell ref="N73:N74"/>
    <mergeCell ref="P73:Q74"/>
    <mergeCell ref="B74:C74"/>
    <mergeCell ref="A71:A72"/>
    <mergeCell ref="B71:C71"/>
    <mergeCell ref="D71:D72"/>
    <mergeCell ref="E71:E72"/>
    <mergeCell ref="F71:F72"/>
    <mergeCell ref="G71:G72"/>
    <mergeCell ref="H71:H72"/>
    <mergeCell ref="B72:C72"/>
    <mergeCell ref="A73:A74"/>
    <mergeCell ref="B73:C73"/>
    <mergeCell ref="D73:D74"/>
    <mergeCell ref="E73:E74"/>
    <mergeCell ref="F73:F74"/>
    <mergeCell ref="G73:G74"/>
    <mergeCell ref="H73:H74"/>
    <mergeCell ref="I73:I74"/>
    <mergeCell ref="I71:I72"/>
    <mergeCell ref="J71:J72"/>
    <mergeCell ref="A75:A76"/>
    <mergeCell ref="B75:C75"/>
    <mergeCell ref="D75:D76"/>
    <mergeCell ref="E75:E76"/>
    <mergeCell ref="F75:F76"/>
    <mergeCell ref="G75:G76"/>
    <mergeCell ref="H75:H76"/>
    <mergeCell ref="I75:I76"/>
    <mergeCell ref="J75:J76"/>
    <mergeCell ref="A77:A78"/>
    <mergeCell ref="B77:C77"/>
    <mergeCell ref="D77:D78"/>
    <mergeCell ref="E77:E78"/>
    <mergeCell ref="F77:F78"/>
    <mergeCell ref="G77:G78"/>
    <mergeCell ref="H77:H78"/>
    <mergeCell ref="I77:I78"/>
    <mergeCell ref="J77:J78"/>
    <mergeCell ref="B78:C78"/>
    <mergeCell ref="P75:Q76"/>
    <mergeCell ref="B76:C76"/>
    <mergeCell ref="K77:K78"/>
    <mergeCell ref="L77:M78"/>
    <mergeCell ref="N77:N78"/>
    <mergeCell ref="P77:Q78"/>
    <mergeCell ref="L79:M80"/>
    <mergeCell ref="N79:N80"/>
    <mergeCell ref="P79:Q80"/>
    <mergeCell ref="B80:C80"/>
    <mergeCell ref="P81:Q82"/>
    <mergeCell ref="B82:C82"/>
    <mergeCell ref="A79:A80"/>
    <mergeCell ref="B79:C79"/>
    <mergeCell ref="D79:D80"/>
    <mergeCell ref="E79:E80"/>
    <mergeCell ref="F79:F80"/>
    <mergeCell ref="A81:A82"/>
    <mergeCell ref="B81:C81"/>
    <mergeCell ref="D81:D82"/>
    <mergeCell ref="E81:E82"/>
    <mergeCell ref="F81:F82"/>
    <mergeCell ref="G81:G82"/>
    <mergeCell ref="H81:H82"/>
    <mergeCell ref="I81:I82"/>
    <mergeCell ref="J81:J82"/>
    <mergeCell ref="G79:G80"/>
    <mergeCell ref="H79:H80"/>
    <mergeCell ref="I79:I80"/>
    <mergeCell ref="J79:J80"/>
    <mergeCell ref="K79:K80"/>
    <mergeCell ref="A83:A84"/>
    <mergeCell ref="B83:C83"/>
    <mergeCell ref="D83:D84"/>
    <mergeCell ref="E83:E84"/>
    <mergeCell ref="F83:F84"/>
    <mergeCell ref="G83:G84"/>
    <mergeCell ref="H83:H84"/>
    <mergeCell ref="I83:I84"/>
    <mergeCell ref="J83:J84"/>
    <mergeCell ref="A85:A86"/>
    <mergeCell ref="B85:C85"/>
    <mergeCell ref="D85:D86"/>
    <mergeCell ref="E85:E86"/>
    <mergeCell ref="F85:F86"/>
    <mergeCell ref="G85:G86"/>
    <mergeCell ref="H85:H86"/>
    <mergeCell ref="I85:I86"/>
    <mergeCell ref="J85:J86"/>
    <mergeCell ref="B86:C86"/>
    <mergeCell ref="P83:Q84"/>
    <mergeCell ref="B84:C84"/>
    <mergeCell ref="K85:K86"/>
    <mergeCell ref="L85:M86"/>
    <mergeCell ref="N85:N86"/>
    <mergeCell ref="P85:Q86"/>
    <mergeCell ref="L87:M88"/>
    <mergeCell ref="N87:N88"/>
    <mergeCell ref="P87:Q88"/>
    <mergeCell ref="B88:C88"/>
    <mergeCell ref="P89:Q90"/>
    <mergeCell ref="B90:C90"/>
    <mergeCell ref="A87:A88"/>
    <mergeCell ref="B87:C87"/>
    <mergeCell ref="D87:D88"/>
    <mergeCell ref="E87:E88"/>
    <mergeCell ref="F87:F88"/>
    <mergeCell ref="A89:A90"/>
    <mergeCell ref="B89:C89"/>
    <mergeCell ref="D89:D90"/>
    <mergeCell ref="E89:E90"/>
    <mergeCell ref="F89:F90"/>
    <mergeCell ref="G89:G90"/>
    <mergeCell ref="H89:H90"/>
    <mergeCell ref="I89:I90"/>
    <mergeCell ref="J89:J90"/>
    <mergeCell ref="G87:G88"/>
    <mergeCell ref="H87:H88"/>
    <mergeCell ref="I87:I88"/>
    <mergeCell ref="J87:J88"/>
    <mergeCell ref="K87:K88"/>
    <mergeCell ref="O28:O30"/>
    <mergeCell ref="O31:O32"/>
    <mergeCell ref="O33:O34"/>
    <mergeCell ref="O35:O36"/>
    <mergeCell ref="O37:O38"/>
    <mergeCell ref="O39:O40"/>
    <mergeCell ref="O41:O42"/>
    <mergeCell ref="O43:O44"/>
    <mergeCell ref="K89:K90"/>
    <mergeCell ref="L89:M90"/>
    <mergeCell ref="N89:N90"/>
    <mergeCell ref="K83:K84"/>
    <mergeCell ref="L83:M84"/>
    <mergeCell ref="N83:N84"/>
    <mergeCell ref="K81:K82"/>
    <mergeCell ref="L81:M82"/>
    <mergeCell ref="N81:N82"/>
    <mergeCell ref="K75:K76"/>
    <mergeCell ref="L75:M76"/>
    <mergeCell ref="N75:N76"/>
    <mergeCell ref="K71:K72"/>
    <mergeCell ref="L71:M72"/>
    <mergeCell ref="N71:N72"/>
    <mergeCell ref="K54:K55"/>
  </mergeCells>
  <phoneticPr fontId="8"/>
  <conditionalFormatting sqref="D8:J11">
    <cfRule type="expression" dxfId="1" priority="1">
      <formula>$C$10="（未確定）"</formula>
    </cfRule>
    <cfRule type="expression" dxfId="0" priority="2">
      <formula>$C$10="✔"</formula>
    </cfRule>
  </conditionalFormatting>
  <dataValidations count="11">
    <dataValidation type="list" allowBlank="1" showInputMessage="1" showErrorMessage="1" sqref="N56:N66 N33 N35 N37 N39 N41 N43 N45 N47 N49 N16:N25 N71 N73 N75 N77 N79 N81 N83 N85 N87 N31 N89" xr:uid="{A152128F-65F8-4EEC-8239-C93C03BCBA0C}">
      <formula1>"引率者"</formula1>
    </dataValidation>
    <dataValidation imeMode="off" allowBlank="1" showInputMessage="1" showErrorMessage="1" sqref="E49 B31:B50 E31 E33 E35 E37 E39 E41 E43 E45 E47 B16:B26 E89 B56:B66 B71:B90 E73 E71 E75 E79 E81 E83 E85 E87 E77" xr:uid="{60BC0427-3627-4424-8917-149F4A7F1355}"/>
    <dataValidation type="list" allowBlank="1" showInputMessage="1" showErrorMessage="1" sqref="C8" xr:uid="{5FD2EB0E-7E78-4CAA-A023-0E4677FBFAB2}">
      <formula1>"（未確定）,✔"</formula1>
    </dataValidation>
    <dataValidation type="list" allowBlank="1" showInputMessage="1" showErrorMessage="1" sqref="D56:D66 D89 D71 D73 D75 D77 D79 D81 D83 D85 D87" xr:uid="{0BF42BA4-B985-47CC-8283-21D69D9BE987}">
      <formula1>"M,F"</formula1>
    </dataValidation>
    <dataValidation imeMode="disabled" allowBlank="1" showInputMessage="1" showErrorMessage="1" sqref="E61:E66 E16:E25" xr:uid="{4A75FA89-9CC8-49CF-BD82-C76DEBDC3D30}"/>
    <dataValidation type="list" allowBlank="1" showInputMessage="1" showErrorMessage="1" sqref="K66" xr:uid="{9DA29818-0968-41FD-991B-5D8D1AC3C129}">
      <formula1>"高校生,大学生,大学院生,ポスドク,教員,研究者,その他"</formula1>
    </dataValidation>
    <dataValidation type="list" showInputMessage="1" showErrorMessage="1" sqref="H66:I66" xr:uid="{E4E806F4-603F-4CFE-AF6C-F8A8445B7187}">
      <formula1>INDIRECT("'3)招へい者4)受入れ体制'!C5:C"&amp;29-COUNTBLANK(送出し機関名))</formula1>
    </dataValidation>
    <dataValidation type="list" allowBlank="1" showInputMessage="1" showErrorMessage="1" sqref="J66" xr:uid="{2D4F71F7-AA3A-443A-A625-FFFCA91A7730}">
      <formula1>#REF!</formula1>
    </dataValidation>
    <dataValidation type="date" imeMode="disabled" operator="lessThan" allowBlank="1" showInputMessage="1" showErrorMessage="1" sqref="E56:E60" xr:uid="{D131B0A3-4DE4-4D72-BB0D-5DCA456D4771}">
      <formula1>45439</formula1>
    </dataValidation>
    <dataValidation type="list" allowBlank="1" showInputMessage="1" showErrorMessage="1" sqref="K16:K25 K31:K50 K56:K65 K71:K90" xr:uid="{217538AE-D3A1-433C-9FA4-E1CEC66DB777}">
      <formula1>"高専生,大学生,大学院生,ポスドク,教員,研究者,その他"</formula1>
    </dataValidation>
    <dataValidation type="list" allowBlank="1" showInputMessage="1" showErrorMessage="1" sqref="D16:D25 D31:D50" xr:uid="{CFF210FC-568B-4772-A767-196518164F69}">
      <formula1>"M,F,O"</formula1>
    </dataValidation>
  </dataValidations>
  <hyperlinks>
    <hyperlink ref="O56" r:id="rId1" xr:uid="{5386618F-5949-402A-855A-BDE780383E93}"/>
    <hyperlink ref="O57:O60" r:id="rId2" display="aaa@xxx.xx" xr:uid="{B0388D06-DDAC-49EF-8ECE-3E3C5B05CD47}"/>
    <hyperlink ref="O57" r:id="rId3" xr:uid="{FB2E8A78-759C-4033-B923-F18122D16479}"/>
    <hyperlink ref="O73" r:id="rId4" xr:uid="{BDCD0C02-3BF4-480C-B661-B0DA0420D480}"/>
    <hyperlink ref="O75" r:id="rId5" xr:uid="{F8A63E32-9676-4E85-BE19-8415D953568C}"/>
    <hyperlink ref="O77" r:id="rId6" xr:uid="{76553E3B-94A6-4E29-A27A-EB5CCB5EF35F}"/>
    <hyperlink ref="O79" r:id="rId7" xr:uid="{9AE42ADF-CB25-4225-ACF6-80FDA490D807}"/>
    <hyperlink ref="O58" r:id="rId8" xr:uid="{E09731C4-DA07-4867-9533-0A61A8376B2A}"/>
    <hyperlink ref="O59" r:id="rId9" xr:uid="{B457ECDE-53F0-4133-9D38-5609D9C49641}"/>
    <hyperlink ref="O60" r:id="rId10" xr:uid="{7A120664-1125-4F7C-BE46-9BE5902F1A67}"/>
  </hyperlinks>
  <printOptions horizontalCentered="1"/>
  <pageMargins left="0.59055118110236227" right="0.59055118110236227" top="0.39370078740157483" bottom="0.39370078740157483" header="0.19685039370078741" footer="0.19685039370078741"/>
  <pageSetup paperSize="9" scale="39" orientation="portrait" r:id="rId11"/>
  <headerFooter>
    <oddHeader>&amp;C&amp;9&amp;F</oddHeader>
    <oddFooter>&amp;C&amp;10&amp;P/&amp;N</oddFooter>
  </headerFooter>
  <rowBreaks count="1" manualBreakCount="1">
    <brk id="26" max="16" man="1"/>
  </rowBreaks>
  <drawing r:id="rId1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707604-8BBF-47DA-B0A8-016710D63E5A}">
  <sheetPr>
    <pageSetUpPr fitToPage="1"/>
  </sheetPr>
  <dimension ref="A1:T23"/>
  <sheetViews>
    <sheetView view="pageBreakPreview" zoomScaleNormal="100" zoomScaleSheetLayoutView="100" zoomScalePageLayoutView="70" workbookViewId="0"/>
  </sheetViews>
  <sheetFormatPr defaultColWidth="8" defaultRowHeight="15.75"/>
  <cols>
    <col min="1" max="1" width="17.5546875" style="110" customWidth="1"/>
    <col min="2" max="2" width="11.5546875" style="110" customWidth="1"/>
    <col min="3" max="4" width="29.109375" style="110" customWidth="1"/>
    <col min="5" max="5" width="13.33203125" style="110" customWidth="1"/>
    <col min="6" max="6" width="2.109375" style="110" customWidth="1"/>
    <col min="7" max="16384" width="8" style="110"/>
  </cols>
  <sheetData>
    <row r="1" spans="1:20" ht="15" customHeight="1">
      <c r="A1" s="368"/>
      <c r="E1" s="2" t="str">
        <f>'1)日本側交流機関概要'!G1</f>
        <v>Ver.2501</v>
      </c>
    </row>
    <row r="2" spans="1:20" ht="29.25" customHeight="1">
      <c r="A2" s="431" t="s">
        <v>376</v>
      </c>
      <c r="B2" s="432"/>
      <c r="C2" s="432"/>
      <c r="D2" s="432"/>
      <c r="E2" s="433"/>
      <c r="G2" s="111"/>
    </row>
    <row r="3" spans="1:20" ht="3" customHeight="1">
      <c r="A3" s="308"/>
      <c r="B3" s="308"/>
      <c r="C3" s="308"/>
      <c r="D3" s="308"/>
      <c r="G3" s="112"/>
    </row>
    <row r="4" spans="1:20" ht="18.75" customHeight="1">
      <c r="A4" s="115"/>
      <c r="B4" s="116"/>
      <c r="C4" s="309"/>
      <c r="E4" s="114" t="s">
        <v>147</v>
      </c>
    </row>
    <row r="5" spans="1:20" ht="108" customHeight="1" thickBot="1">
      <c r="A5" s="746"/>
      <c r="B5" s="747"/>
      <c r="C5" s="310" t="s">
        <v>140</v>
      </c>
      <c r="D5" s="310" t="s">
        <v>172</v>
      </c>
      <c r="E5" s="310" t="s">
        <v>110</v>
      </c>
      <c r="L5" s="311"/>
      <c r="M5" s="311"/>
      <c r="N5" s="311"/>
      <c r="O5" s="311"/>
      <c r="P5" s="311"/>
      <c r="Q5" s="311"/>
      <c r="R5" s="311"/>
      <c r="S5" s="311"/>
    </row>
    <row r="6" spans="1:20" ht="57.75" customHeight="1" thickTop="1">
      <c r="A6" s="748" t="s">
        <v>111</v>
      </c>
      <c r="B6" s="749"/>
      <c r="C6" s="369">
        <f>+'様式10)-3(予算内訳・日本側交流機関)'!I11</f>
        <v>0</v>
      </c>
      <c r="D6" s="369">
        <f>+'様式10)-3(予算内訳・連携機関)'!I11</f>
        <v>0</v>
      </c>
      <c r="E6" s="370">
        <f t="shared" ref="E6:E12" si="0">SUM(C6:D6)</f>
        <v>0</v>
      </c>
      <c r="G6" s="115" t="s">
        <v>344</v>
      </c>
      <c r="L6" s="312"/>
      <c r="M6" s="312"/>
      <c r="N6" s="312"/>
      <c r="O6" s="312"/>
      <c r="P6" s="312"/>
      <c r="Q6" s="312"/>
      <c r="R6" s="312"/>
      <c r="S6" s="312"/>
      <c r="T6" s="312"/>
    </row>
    <row r="7" spans="1:20" ht="57.75" customHeight="1">
      <c r="A7" s="750" t="s">
        <v>115</v>
      </c>
      <c r="B7" s="751"/>
      <c r="C7" s="369">
        <f>+'様式10)-3(予算内訳・日本側交流機関)'!I12</f>
        <v>0</v>
      </c>
      <c r="D7" s="369">
        <f>+'様式10)-3(予算内訳・連携機関)'!I12</f>
        <v>0</v>
      </c>
      <c r="E7" s="370">
        <f t="shared" si="0"/>
        <v>0</v>
      </c>
      <c r="G7" s="115" t="s">
        <v>344</v>
      </c>
      <c r="L7" s="312"/>
      <c r="M7" s="312"/>
      <c r="N7" s="312"/>
      <c r="O7" s="312"/>
      <c r="P7" s="312"/>
      <c r="Q7" s="312"/>
      <c r="R7" s="312"/>
      <c r="S7" s="312"/>
      <c r="T7" s="312"/>
    </row>
    <row r="8" spans="1:20" ht="57.75" customHeight="1">
      <c r="A8" s="752" t="s">
        <v>112</v>
      </c>
      <c r="B8" s="753"/>
      <c r="C8" s="369">
        <f>+'様式10)-3(予算内訳・日本側交流機関)'!I13</f>
        <v>0</v>
      </c>
      <c r="D8" s="369">
        <f>+'様式10)-3(予算内訳・連携機関)'!I13</f>
        <v>0</v>
      </c>
      <c r="E8" s="370">
        <f t="shared" si="0"/>
        <v>0</v>
      </c>
      <c r="G8" s="115" t="s">
        <v>344</v>
      </c>
      <c r="L8" s="312"/>
      <c r="M8" s="312"/>
      <c r="N8" s="312"/>
      <c r="O8" s="312"/>
      <c r="P8" s="312"/>
      <c r="Q8" s="312"/>
      <c r="R8" s="312"/>
      <c r="S8" s="312"/>
      <c r="T8" s="312"/>
    </row>
    <row r="9" spans="1:20" ht="57.75" customHeight="1">
      <c r="A9" s="752" t="s">
        <v>113</v>
      </c>
      <c r="B9" s="753"/>
      <c r="C9" s="369">
        <f>+'様式10)-3(予算内訳・日本側交流機関)'!I14</f>
        <v>0</v>
      </c>
      <c r="D9" s="369">
        <f>+'様式10)-3(予算内訳・連携機関)'!I14</f>
        <v>0</v>
      </c>
      <c r="E9" s="370">
        <f t="shared" si="0"/>
        <v>0</v>
      </c>
      <c r="G9" s="115" t="s">
        <v>344</v>
      </c>
      <c r="L9" s="312"/>
      <c r="M9" s="312"/>
      <c r="N9" s="312"/>
      <c r="O9" s="312"/>
      <c r="P9" s="312"/>
      <c r="Q9" s="312"/>
      <c r="R9" s="312"/>
      <c r="S9" s="312"/>
      <c r="T9" s="312"/>
    </row>
    <row r="10" spans="1:20" ht="57.75" customHeight="1" thickBot="1">
      <c r="A10" s="754" t="s">
        <v>114</v>
      </c>
      <c r="B10" s="755"/>
      <c r="C10" s="371">
        <f>+'様式10)-3(予算内訳・日本側交流機関)'!I15</f>
        <v>0</v>
      </c>
      <c r="D10" s="371">
        <f>+'様式10)-3(予算内訳・連携機関)'!I15</f>
        <v>0</v>
      </c>
      <c r="E10" s="372">
        <f t="shared" si="0"/>
        <v>0</v>
      </c>
      <c r="G10" s="115" t="s">
        <v>344</v>
      </c>
      <c r="L10" s="312"/>
      <c r="M10" s="312"/>
      <c r="N10" s="312"/>
      <c r="O10" s="312"/>
      <c r="P10" s="312"/>
      <c r="Q10" s="312"/>
      <c r="R10" s="312"/>
      <c r="S10" s="312"/>
      <c r="T10" s="312"/>
    </row>
    <row r="11" spans="1:20" ht="57.75" customHeight="1" thickTop="1" thickBot="1">
      <c r="A11" s="756" t="s">
        <v>168</v>
      </c>
      <c r="B11" s="757"/>
      <c r="C11" s="373">
        <f>+'様式10)-3(予算内訳・日本側交流機関)'!I16</f>
        <v>0</v>
      </c>
      <c r="D11" s="373">
        <f>+'様式10)-3(予算内訳・連携機関)'!I16</f>
        <v>0</v>
      </c>
      <c r="E11" s="372">
        <f t="shared" si="0"/>
        <v>0</v>
      </c>
      <c r="G11" s="115" t="s">
        <v>344</v>
      </c>
      <c r="L11" s="312"/>
      <c r="M11" s="312"/>
      <c r="N11" s="312"/>
      <c r="O11" s="312"/>
      <c r="P11" s="312"/>
      <c r="Q11" s="312"/>
      <c r="R11" s="312"/>
      <c r="S11" s="312"/>
      <c r="T11" s="312"/>
    </row>
    <row r="12" spans="1:20" ht="57.75" customHeight="1" thickTop="1">
      <c r="A12" s="744" t="s">
        <v>88</v>
      </c>
      <c r="B12" s="745"/>
      <c r="C12" s="374">
        <f>+'様式10)-3(予算内訳・日本側交流機関)'!I18</f>
        <v>0</v>
      </c>
      <c r="D12" s="374">
        <f>+'様式10)-3(予算内訳・連携機関)'!I18</f>
        <v>0</v>
      </c>
      <c r="E12" s="374">
        <f t="shared" si="0"/>
        <v>0</v>
      </c>
      <c r="G12" s="115" t="s">
        <v>344</v>
      </c>
      <c r="L12" s="312"/>
      <c r="M12" s="312"/>
      <c r="N12" s="312"/>
      <c r="O12" s="312"/>
      <c r="P12" s="312"/>
      <c r="Q12" s="312"/>
      <c r="R12" s="312"/>
      <c r="S12" s="312"/>
      <c r="T12" s="312"/>
    </row>
    <row r="13" spans="1:20" ht="24" customHeight="1">
      <c r="A13" s="116" t="s">
        <v>179</v>
      </c>
      <c r="B13" s="116"/>
      <c r="C13" s="309"/>
      <c r="G13" s="112"/>
    </row>
    <row r="14" spans="1:20" ht="23.25" customHeight="1">
      <c r="A14" s="116" t="s">
        <v>347</v>
      </c>
      <c r="B14" s="313"/>
      <c r="C14" s="116"/>
      <c r="D14" s="116"/>
      <c r="E14" s="116"/>
      <c r="F14" s="114"/>
    </row>
    <row r="15" spans="1:20" ht="24" customHeight="1">
      <c r="A15" s="116" t="s">
        <v>378</v>
      </c>
      <c r="B15" s="116"/>
      <c r="C15" s="309"/>
    </row>
    <row r="17" spans="1:5" ht="24" customHeight="1">
      <c r="A17" s="431" t="s">
        <v>377</v>
      </c>
      <c r="B17" s="432"/>
      <c r="C17" s="432"/>
      <c r="D17" s="432"/>
      <c r="E17" s="433"/>
    </row>
    <row r="18" spans="1:5" ht="39.75" customHeight="1">
      <c r="A18" s="742" t="s">
        <v>348</v>
      </c>
      <c r="B18" s="742"/>
      <c r="C18" s="742"/>
      <c r="D18" s="742"/>
      <c r="E18" s="742"/>
    </row>
    <row r="19" spans="1:5">
      <c r="A19" s="743" t="s">
        <v>280</v>
      </c>
      <c r="B19" s="743"/>
      <c r="C19" s="743"/>
      <c r="D19" s="743"/>
      <c r="E19" s="743"/>
    </row>
    <row r="20" spans="1:5">
      <c r="A20" s="743"/>
      <c r="B20" s="743"/>
      <c r="C20" s="743"/>
      <c r="D20" s="743"/>
      <c r="E20" s="743"/>
    </row>
    <row r="21" spans="1:5">
      <c r="A21" s="743"/>
      <c r="B21" s="743"/>
      <c r="C21" s="743"/>
      <c r="D21" s="743"/>
      <c r="E21" s="743"/>
    </row>
    <row r="22" spans="1:5">
      <c r="A22" s="743"/>
      <c r="B22" s="743"/>
      <c r="C22" s="743"/>
      <c r="D22" s="743"/>
      <c r="E22" s="743"/>
    </row>
    <row r="23" spans="1:5">
      <c r="A23" s="743"/>
      <c r="B23" s="743"/>
      <c r="C23" s="743"/>
      <c r="D23" s="743"/>
      <c r="E23" s="743"/>
    </row>
  </sheetData>
  <sheetProtection algorithmName="SHA-512" hashValue="xL8Nvz8oajA8h1ec5ahnSYH4TN/ESlA3MMIWBoRPtsHcB0dPZwQxPSSs37krL7jANv+90bmPK+EFOTvnasg1Hg==" saltValue="YERYKeXcxEuk3mtvIi67QQ==" spinCount="100000" sheet="1" formatCells="0" formatColumns="0" formatRows="0"/>
  <mergeCells count="12">
    <mergeCell ref="A18:E18"/>
    <mergeCell ref="A19:E23"/>
    <mergeCell ref="A17:E17"/>
    <mergeCell ref="A2:E2"/>
    <mergeCell ref="A12:B12"/>
    <mergeCell ref="A5:B5"/>
    <mergeCell ref="A6:B6"/>
    <mergeCell ref="A7:B7"/>
    <mergeCell ref="A8:B8"/>
    <mergeCell ref="A9:B9"/>
    <mergeCell ref="A10:B10"/>
    <mergeCell ref="A11:B11"/>
  </mergeCells>
  <phoneticPr fontId="8"/>
  <printOptions horizontalCentered="1"/>
  <pageMargins left="0.59055118110236227" right="0.59055118110236227" top="0.39370078740157483" bottom="0.39370078740157483" header="0.19685039370078741" footer="0.19685039370078741"/>
  <pageSetup paperSize="9" scale="74" orientation="portrait" r:id="rId1"/>
  <headerFooter>
    <oddHeader>&amp;C&amp;9&amp;F</oddHeader>
    <oddFooter>&amp;C&amp;10&amp;P/&amp;N</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ABA7E-A39E-477F-A6DD-6F2484621D4E}">
  <sheetPr>
    <pageSetUpPr fitToPage="1"/>
  </sheetPr>
  <dimension ref="A1:W122"/>
  <sheetViews>
    <sheetView view="pageBreakPreview" zoomScaleNormal="100" zoomScaleSheetLayoutView="100" zoomScalePageLayoutView="40" workbookViewId="0"/>
  </sheetViews>
  <sheetFormatPr defaultColWidth="8" defaultRowHeight="15.75"/>
  <cols>
    <col min="1" max="1" width="1.33203125" style="118" customWidth="1"/>
    <col min="2" max="2" width="3.5546875" style="118" customWidth="1"/>
    <col min="3" max="3" width="22.77734375" style="118" customWidth="1"/>
    <col min="4" max="4" width="26.33203125" style="118" customWidth="1"/>
    <col min="5" max="6" width="17.6640625" style="118" customWidth="1"/>
    <col min="7" max="7" width="14.88671875" style="118" customWidth="1"/>
    <col min="8" max="8" width="13.44140625" style="118" customWidth="1"/>
    <col min="9" max="9" width="21.5546875" style="151" customWidth="1"/>
    <col min="10" max="10" width="1.44140625" style="118" customWidth="1"/>
    <col min="11" max="11" width="1.109375" style="118" customWidth="1"/>
    <col min="12" max="12" width="21.5546875" style="118" customWidth="1"/>
    <col min="13" max="20" width="8" style="118"/>
    <col min="21" max="21" width="22.33203125" style="118" customWidth="1"/>
    <col min="22" max="16384" width="8" style="118"/>
  </cols>
  <sheetData>
    <row r="1" spans="1:21" ht="20.25" customHeight="1">
      <c r="A1" s="162"/>
      <c r="B1" s="162"/>
      <c r="C1" s="162"/>
      <c r="D1" s="117"/>
      <c r="E1" s="162"/>
      <c r="F1" s="162"/>
      <c r="G1" s="162"/>
      <c r="H1" s="162"/>
      <c r="I1" s="206" t="str">
        <f>'1)日本側交流機関概要'!G1</f>
        <v>Ver.2501</v>
      </c>
    </row>
    <row r="2" spans="1:21" ht="33.75" customHeight="1">
      <c r="A2" s="779" t="s">
        <v>367</v>
      </c>
      <c r="B2" s="779"/>
      <c r="C2" s="779"/>
      <c r="D2" s="779"/>
      <c r="E2" s="779"/>
      <c r="F2" s="779"/>
      <c r="G2" s="779"/>
      <c r="H2" s="779"/>
      <c r="I2" s="779"/>
    </row>
    <row r="3" spans="1:21" ht="33.75" customHeight="1">
      <c r="A3" s="119"/>
      <c r="B3" s="120"/>
      <c r="C3" s="120"/>
      <c r="D3" s="120"/>
      <c r="E3" s="120"/>
      <c r="F3" s="120"/>
      <c r="G3" s="120"/>
      <c r="H3" s="120"/>
      <c r="I3" s="120"/>
    </row>
    <row r="4" spans="1:21" s="110" customFormat="1" ht="29.25" customHeight="1">
      <c r="B4" s="113"/>
      <c r="C4" s="113"/>
      <c r="D4" s="208"/>
      <c r="E4" s="121"/>
      <c r="F4" s="122"/>
      <c r="G4" s="122"/>
      <c r="H4" s="122" t="s">
        <v>116</v>
      </c>
      <c r="I4" s="123"/>
      <c r="J4" s="114"/>
      <c r="L4" s="115"/>
    </row>
    <row r="5" spans="1:21" s="110" customFormat="1" ht="28.5" customHeight="1">
      <c r="B5" s="113"/>
      <c r="C5" s="113"/>
      <c r="D5" s="208"/>
      <c r="E5" s="121"/>
      <c r="I5" s="124"/>
      <c r="J5" s="114"/>
      <c r="L5" s="115"/>
    </row>
    <row r="6" spans="1:21" s="114" customFormat="1" ht="21" customHeight="1">
      <c r="B6" s="115" t="s">
        <v>117</v>
      </c>
      <c r="C6" s="113"/>
      <c r="D6" s="113"/>
      <c r="E6" s="113"/>
      <c r="F6" s="115"/>
      <c r="G6" s="115"/>
      <c r="H6" s="115"/>
      <c r="I6" s="125"/>
    </row>
    <row r="7" spans="1:21" s="114" customFormat="1" ht="21" customHeight="1">
      <c r="B7" s="115"/>
      <c r="C7" s="113"/>
      <c r="D7" s="113"/>
      <c r="E7" s="113"/>
      <c r="F7" s="115"/>
      <c r="G7" s="115"/>
      <c r="H7" s="115"/>
      <c r="I7" s="125"/>
    </row>
    <row r="8" spans="1:21" s="113" customFormat="1" ht="27" customHeight="1">
      <c r="A8" s="115"/>
      <c r="D8" s="116"/>
      <c r="E8" s="116"/>
      <c r="I8" s="126"/>
      <c r="U8" s="111"/>
    </row>
    <row r="9" spans="1:21" s="113" customFormat="1" ht="21" customHeight="1" thickBot="1">
      <c r="E9" s="136" t="s">
        <v>180</v>
      </c>
      <c r="I9" s="126"/>
      <c r="L9" s="112"/>
    </row>
    <row r="10" spans="1:21" s="128" customFormat="1" ht="30" customHeight="1">
      <c r="A10" s="113"/>
      <c r="B10" s="127" t="s">
        <v>118</v>
      </c>
      <c r="C10" s="111" t="s">
        <v>351</v>
      </c>
      <c r="E10" s="129" t="s">
        <v>119</v>
      </c>
      <c r="F10" s="130"/>
      <c r="G10" s="130"/>
      <c r="H10" s="131"/>
      <c r="I10" s="132" t="s">
        <v>363</v>
      </c>
      <c r="J10" s="133"/>
      <c r="K10" s="126"/>
      <c r="L10" s="113"/>
      <c r="M10" s="113"/>
      <c r="N10" s="113"/>
      <c r="U10" s="163"/>
    </row>
    <row r="11" spans="1:21" s="113" customFormat="1" ht="30" customHeight="1">
      <c r="B11" s="127" t="s">
        <v>118</v>
      </c>
      <c r="C11" s="111" t="s">
        <v>352</v>
      </c>
      <c r="E11" s="780" t="s">
        <v>356</v>
      </c>
      <c r="F11" s="781"/>
      <c r="G11" s="781"/>
      <c r="H11" s="782"/>
      <c r="I11" s="165">
        <f>+I27</f>
        <v>0</v>
      </c>
      <c r="J11" s="134"/>
      <c r="K11" s="126"/>
      <c r="L11" s="115" t="s">
        <v>154</v>
      </c>
      <c r="U11" s="164"/>
    </row>
    <row r="12" spans="1:21" s="113" customFormat="1" ht="30" customHeight="1">
      <c r="B12" s="111" t="s">
        <v>118</v>
      </c>
      <c r="C12" s="111" t="s">
        <v>353</v>
      </c>
      <c r="E12" s="780" t="s">
        <v>357</v>
      </c>
      <c r="F12" s="781"/>
      <c r="G12" s="781"/>
      <c r="H12" s="782"/>
      <c r="I12" s="165">
        <f>+I38+I46</f>
        <v>0</v>
      </c>
      <c r="J12" s="134"/>
      <c r="K12" s="126"/>
      <c r="L12" s="115" t="s">
        <v>154</v>
      </c>
      <c r="U12" s="164"/>
    </row>
    <row r="13" spans="1:21" s="113" customFormat="1" ht="30" customHeight="1">
      <c r="B13" s="111" t="s">
        <v>118</v>
      </c>
      <c r="C13" s="111" t="s">
        <v>349</v>
      </c>
      <c r="E13" s="780" t="s">
        <v>129</v>
      </c>
      <c r="F13" s="781"/>
      <c r="G13" s="781"/>
      <c r="H13" s="782"/>
      <c r="I13" s="165">
        <f>+I58</f>
        <v>0</v>
      </c>
      <c r="J13" s="134"/>
      <c r="K13" s="126"/>
      <c r="L13" s="115" t="s">
        <v>154</v>
      </c>
      <c r="U13" s="164"/>
    </row>
    <row r="14" spans="1:21" s="113" customFormat="1" ht="30" customHeight="1" thickBot="1">
      <c r="E14" s="786" t="s">
        <v>150</v>
      </c>
      <c r="F14" s="787"/>
      <c r="G14" s="787"/>
      <c r="H14" s="788"/>
      <c r="I14" s="166">
        <f>+I69</f>
        <v>0</v>
      </c>
      <c r="J14" s="134"/>
      <c r="K14" s="126"/>
      <c r="L14" s="115" t="s">
        <v>154</v>
      </c>
      <c r="U14" s="164"/>
    </row>
    <row r="15" spans="1:21" s="113" customFormat="1" ht="30" customHeight="1" thickTop="1" thickBot="1">
      <c r="E15" s="789" t="s">
        <v>114</v>
      </c>
      <c r="F15" s="790"/>
      <c r="G15" s="790"/>
      <c r="H15" s="791"/>
      <c r="I15" s="167">
        <f>SUM(I11:I14)</f>
        <v>0</v>
      </c>
      <c r="J15" s="134"/>
      <c r="K15" s="126"/>
      <c r="L15" s="115" t="s">
        <v>362</v>
      </c>
      <c r="U15" s="164"/>
    </row>
    <row r="16" spans="1:21" s="113" customFormat="1" ht="12.75" customHeight="1" thickTop="1" thickBot="1">
      <c r="E16" s="792" t="s">
        <v>354</v>
      </c>
      <c r="F16" s="793"/>
      <c r="G16" s="794"/>
      <c r="H16" s="135" t="s">
        <v>148</v>
      </c>
      <c r="I16" s="797">
        <f>ROUNDDOWN(H17*I15,0)</f>
        <v>0</v>
      </c>
      <c r="J16" s="134"/>
      <c r="K16" s="126"/>
      <c r="L16" s="115"/>
      <c r="U16" s="164"/>
    </row>
    <row r="17" spans="1:23" s="113" customFormat="1" ht="30" customHeight="1" thickBot="1">
      <c r="E17" s="795"/>
      <c r="F17" s="796"/>
      <c r="G17" s="796"/>
      <c r="H17" s="204">
        <v>0.1</v>
      </c>
      <c r="I17" s="798"/>
      <c r="J17" s="134"/>
      <c r="K17" s="126"/>
      <c r="L17" s="111" t="s">
        <v>355</v>
      </c>
      <c r="U17" s="164"/>
    </row>
    <row r="18" spans="1:23" s="136" customFormat="1" ht="30" customHeight="1" thickBot="1">
      <c r="A18" s="113"/>
      <c r="B18" s="113"/>
      <c r="C18" s="113"/>
      <c r="E18" s="799" t="s">
        <v>110</v>
      </c>
      <c r="F18" s="799"/>
      <c r="G18" s="799"/>
      <c r="H18" s="799"/>
      <c r="I18" s="168">
        <f>SUM(I15:I16)</f>
        <v>0</v>
      </c>
      <c r="J18" s="134"/>
      <c r="K18" s="126"/>
      <c r="L18" s="115" t="s">
        <v>120</v>
      </c>
      <c r="M18" s="113"/>
      <c r="N18" s="113"/>
      <c r="U18" s="164"/>
      <c r="V18" s="113"/>
    </row>
    <row r="19" spans="1:23" s="113" customFormat="1" ht="21" customHeight="1">
      <c r="A19" s="115" t="s">
        <v>155</v>
      </c>
      <c r="I19" s="126"/>
    </row>
    <row r="20" spans="1:23" s="113" customFormat="1" ht="21.75" customHeight="1">
      <c r="C20" s="772" t="s">
        <v>125</v>
      </c>
      <c r="D20" s="772" t="s">
        <v>122</v>
      </c>
      <c r="E20" s="752" t="s">
        <v>126</v>
      </c>
      <c r="F20" s="778"/>
      <c r="G20" s="778"/>
      <c r="H20" s="753"/>
      <c r="I20" s="768" t="s">
        <v>364</v>
      </c>
    </row>
    <row r="21" spans="1:23" s="113" customFormat="1" ht="21.75" customHeight="1">
      <c r="C21" s="773"/>
      <c r="D21" s="773"/>
      <c r="E21" s="140" t="s">
        <v>366</v>
      </c>
      <c r="F21" s="141" t="s">
        <v>127</v>
      </c>
      <c r="G21" s="770" t="s">
        <v>128</v>
      </c>
      <c r="H21" s="771"/>
      <c r="I21" s="769"/>
    </row>
    <row r="22" spans="1:23" s="113" customFormat="1" ht="21" customHeight="1">
      <c r="C22" s="142"/>
      <c r="D22" s="142"/>
      <c r="E22" s="198"/>
      <c r="F22" s="143"/>
      <c r="G22" s="810"/>
      <c r="H22" s="811"/>
      <c r="I22" s="190"/>
      <c r="L22" s="115" t="s">
        <v>350</v>
      </c>
    </row>
    <row r="23" spans="1:23" s="113" customFormat="1" ht="21" customHeight="1">
      <c r="C23" s="142"/>
      <c r="D23" s="142"/>
      <c r="E23" s="198"/>
      <c r="F23" s="143"/>
      <c r="G23" s="810"/>
      <c r="H23" s="811"/>
      <c r="I23" s="190"/>
      <c r="L23" s="115" t="s">
        <v>123</v>
      </c>
    </row>
    <row r="24" spans="1:23" s="113" customFormat="1" ht="21" customHeight="1">
      <c r="C24" s="142"/>
      <c r="D24" s="142"/>
      <c r="E24" s="198"/>
      <c r="F24" s="143"/>
      <c r="G24" s="810"/>
      <c r="H24" s="811"/>
      <c r="I24" s="190"/>
    </row>
    <row r="25" spans="1:23" s="113" customFormat="1" ht="21" customHeight="1">
      <c r="C25" s="142"/>
      <c r="D25" s="142"/>
      <c r="E25" s="198"/>
      <c r="F25" s="143"/>
      <c r="G25" s="810"/>
      <c r="H25" s="811"/>
      <c r="I25" s="190"/>
    </row>
    <row r="26" spans="1:23" s="113" customFormat="1" ht="25.5" customHeight="1" thickBot="1">
      <c r="C26" s="144" t="s">
        <v>124</v>
      </c>
      <c r="D26" s="145"/>
      <c r="E26" s="145"/>
      <c r="F26" s="145"/>
      <c r="G26" s="145"/>
      <c r="H26" s="145"/>
      <c r="I26" s="146"/>
      <c r="L26" s="115" t="s">
        <v>244</v>
      </c>
      <c r="M26" s="116"/>
      <c r="N26" s="147"/>
      <c r="O26" s="148"/>
      <c r="P26" s="148"/>
      <c r="Q26" s="148"/>
      <c r="R26" s="148"/>
      <c r="S26" s="149"/>
      <c r="T26" s="149"/>
      <c r="U26" s="149"/>
      <c r="V26" s="149"/>
      <c r="W26" s="149"/>
    </row>
    <row r="27" spans="1:23" s="113" customFormat="1" ht="24.95" customHeight="1" thickBot="1">
      <c r="H27" s="137" t="s">
        <v>110</v>
      </c>
      <c r="I27" s="169">
        <f>SUM(I22:I26)</f>
        <v>0</v>
      </c>
      <c r="L27" s="111"/>
    </row>
    <row r="28" spans="1:23" ht="16.5" thickBot="1"/>
    <row r="29" spans="1:23" s="113" customFormat="1" ht="150.75" customHeight="1" thickTop="1" thickBot="1">
      <c r="C29" s="783"/>
      <c r="D29" s="784"/>
      <c r="E29" s="784"/>
      <c r="F29" s="784"/>
      <c r="G29" s="784"/>
      <c r="H29" s="784"/>
      <c r="I29" s="785"/>
    </row>
    <row r="30" spans="1:23" s="113" customFormat="1" ht="15" customHeight="1" thickTop="1">
      <c r="H30" s="137"/>
      <c r="I30" s="152"/>
    </row>
    <row r="31" spans="1:23" s="113" customFormat="1" ht="21" customHeight="1">
      <c r="A31" s="115" t="s">
        <v>149</v>
      </c>
      <c r="I31" s="126"/>
    </row>
    <row r="32" spans="1:23" s="113" customFormat="1" ht="21" customHeight="1">
      <c r="A32" s="115"/>
      <c r="B32" s="115" t="s">
        <v>167</v>
      </c>
      <c r="C32" s="136"/>
      <c r="D32" s="136"/>
      <c r="E32" s="136"/>
      <c r="F32" s="136"/>
      <c r="G32" s="136"/>
      <c r="H32" s="136"/>
      <c r="I32" s="157"/>
      <c r="J32" s="136"/>
      <c r="K32" s="136"/>
      <c r="L32" s="136"/>
    </row>
    <row r="33" spans="2:23" s="113" customFormat="1" ht="21" customHeight="1">
      <c r="C33" s="138" t="s">
        <v>134</v>
      </c>
      <c r="D33" s="138" t="s">
        <v>369</v>
      </c>
      <c r="E33" s="803" t="s">
        <v>126</v>
      </c>
      <c r="F33" s="803"/>
      <c r="G33" s="803"/>
      <c r="H33" s="803"/>
      <c r="I33" s="139" t="s">
        <v>364</v>
      </c>
    </row>
    <row r="34" spans="2:23" s="113" customFormat="1" ht="21.75" customHeight="1">
      <c r="C34" s="142"/>
      <c r="D34" s="142"/>
      <c r="E34" s="800"/>
      <c r="F34" s="801"/>
      <c r="G34" s="801"/>
      <c r="H34" s="802"/>
      <c r="I34" s="191"/>
      <c r="L34" s="115" t="s">
        <v>358</v>
      </c>
    </row>
    <row r="35" spans="2:23" s="113" customFormat="1" ht="21.75" customHeight="1">
      <c r="C35" s="142"/>
      <c r="D35" s="142"/>
      <c r="E35" s="800"/>
      <c r="F35" s="801"/>
      <c r="G35" s="801"/>
      <c r="H35" s="802"/>
      <c r="I35" s="191"/>
      <c r="L35" s="115" t="s">
        <v>123</v>
      </c>
    </row>
    <row r="36" spans="2:23" s="113" customFormat="1" ht="21.75" customHeight="1">
      <c r="B36" s="116"/>
      <c r="C36" s="158"/>
      <c r="D36" s="142"/>
      <c r="E36" s="800"/>
      <c r="F36" s="801"/>
      <c r="G36" s="801"/>
      <c r="H36" s="802"/>
      <c r="I36" s="143"/>
    </row>
    <row r="37" spans="2:23" s="113" customFormat="1" ht="25.5" customHeight="1">
      <c r="C37" s="144" t="s">
        <v>124</v>
      </c>
      <c r="D37" s="145"/>
      <c r="E37" s="145"/>
      <c r="F37" s="145"/>
      <c r="G37" s="145"/>
      <c r="H37" s="145"/>
      <c r="I37" s="146"/>
      <c r="L37" s="115" t="s">
        <v>244</v>
      </c>
      <c r="M37" s="116"/>
      <c r="N37" s="147"/>
      <c r="O37" s="148"/>
      <c r="P37" s="148"/>
      <c r="Q37" s="148"/>
      <c r="R37" s="148"/>
      <c r="S37" s="149"/>
      <c r="T37" s="149"/>
      <c r="U37" s="149"/>
      <c r="V37" s="149"/>
      <c r="W37" s="149"/>
    </row>
    <row r="38" spans="2:23" s="113" customFormat="1" ht="24.75" customHeight="1" thickBot="1">
      <c r="H38" s="137" t="s">
        <v>110</v>
      </c>
      <c r="I38" s="156">
        <f>SUM(I34:I37)</f>
        <v>0</v>
      </c>
      <c r="L38" s="111"/>
    </row>
    <row r="39" spans="2:23" s="113" customFormat="1" ht="21" customHeight="1">
      <c r="B39" s="115" t="s">
        <v>166</v>
      </c>
      <c r="I39" s="126"/>
      <c r="L39" s="111"/>
    </row>
    <row r="40" spans="2:23" s="113" customFormat="1" ht="21" customHeight="1">
      <c r="B40" s="116"/>
      <c r="C40" s="809" t="s">
        <v>371</v>
      </c>
      <c r="D40" s="804" t="s">
        <v>135</v>
      </c>
      <c r="E40" s="803" t="s">
        <v>126</v>
      </c>
      <c r="F40" s="803"/>
      <c r="G40" s="803"/>
      <c r="H40" s="803"/>
      <c r="I40" s="807" t="s">
        <v>364</v>
      </c>
    </row>
    <row r="41" spans="2:23" s="113" customFormat="1" ht="30.75" customHeight="1">
      <c r="B41" s="116"/>
      <c r="C41" s="805"/>
      <c r="D41" s="805"/>
      <c r="E41" s="141" t="s">
        <v>370</v>
      </c>
      <c r="F41" s="770" t="s">
        <v>133</v>
      </c>
      <c r="G41" s="806"/>
      <c r="H41" s="771"/>
      <c r="I41" s="808"/>
    </row>
    <row r="42" spans="2:23" s="113" customFormat="1" ht="28.5" customHeight="1">
      <c r="B42" s="116"/>
      <c r="C42" s="158"/>
      <c r="D42" s="142"/>
      <c r="E42" s="198"/>
      <c r="F42" s="800"/>
      <c r="G42" s="801"/>
      <c r="H42" s="802"/>
      <c r="I42" s="191"/>
      <c r="L42" s="115" t="s">
        <v>359</v>
      </c>
    </row>
    <row r="43" spans="2:23" s="113" customFormat="1" ht="28.5" customHeight="1">
      <c r="B43" s="116"/>
      <c r="C43" s="158"/>
      <c r="D43" s="142"/>
      <c r="E43" s="198"/>
      <c r="F43" s="800"/>
      <c r="G43" s="801"/>
      <c r="H43" s="802"/>
      <c r="I43" s="191"/>
      <c r="L43" s="115" t="s">
        <v>123</v>
      </c>
    </row>
    <row r="44" spans="2:23" s="113" customFormat="1" ht="28.5" customHeight="1">
      <c r="B44" s="116"/>
      <c r="C44" s="158"/>
      <c r="D44" s="142"/>
      <c r="E44" s="198"/>
      <c r="F44" s="800"/>
      <c r="G44" s="801"/>
      <c r="H44" s="802"/>
      <c r="I44" s="143"/>
    </row>
    <row r="45" spans="2:23" s="113" customFormat="1" ht="25.5" customHeight="1">
      <c r="C45" s="144" t="s">
        <v>124</v>
      </c>
      <c r="D45" s="145"/>
      <c r="E45" s="145"/>
      <c r="F45" s="145"/>
      <c r="G45" s="145"/>
      <c r="H45" s="145"/>
      <c r="I45" s="146"/>
      <c r="L45" s="115" t="s">
        <v>244</v>
      </c>
      <c r="M45" s="116"/>
      <c r="N45" s="147"/>
      <c r="O45" s="148"/>
      <c r="P45" s="148"/>
      <c r="Q45" s="148"/>
      <c r="R45" s="148"/>
      <c r="S45" s="149"/>
      <c r="T45" s="149"/>
      <c r="U45" s="149"/>
      <c r="V45" s="149"/>
      <c r="W45" s="149"/>
    </row>
    <row r="46" spans="2:23" s="113" customFormat="1" ht="24.95" customHeight="1" thickBot="1">
      <c r="H46" s="137" t="s">
        <v>110</v>
      </c>
      <c r="I46" s="156">
        <f>SUM(I42:I45)</f>
        <v>0</v>
      </c>
      <c r="L46" s="111"/>
    </row>
    <row r="47" spans="2:23" s="113" customFormat="1" ht="8.25" customHeight="1">
      <c r="H47" s="137"/>
      <c r="I47" s="152"/>
      <c r="L47" s="111"/>
    </row>
    <row r="48" spans="2:23" s="113" customFormat="1" ht="15" customHeight="1" thickBot="1">
      <c r="H48" s="137"/>
      <c r="I48" s="152"/>
      <c r="L48" s="111"/>
    </row>
    <row r="49" spans="1:23" s="113" customFormat="1" ht="199.9" customHeight="1" thickTop="1" thickBot="1">
      <c r="C49" s="783"/>
      <c r="D49" s="784"/>
      <c r="E49" s="784"/>
      <c r="F49" s="784"/>
      <c r="G49" s="784"/>
      <c r="H49" s="784"/>
      <c r="I49" s="785"/>
    </row>
    <row r="50" spans="1:23" s="113" customFormat="1" ht="15" customHeight="1" thickTop="1">
      <c r="H50" s="137"/>
      <c r="I50" s="152"/>
    </row>
    <row r="51" spans="1:23" s="113" customFormat="1" ht="21" customHeight="1">
      <c r="A51" s="115" t="s">
        <v>129</v>
      </c>
      <c r="I51" s="126"/>
    </row>
    <row r="52" spans="1:23" s="113" customFormat="1" ht="21" customHeight="1">
      <c r="C52" s="772" t="s">
        <v>372</v>
      </c>
      <c r="D52" s="772" t="s">
        <v>130</v>
      </c>
      <c r="E52" s="752" t="s">
        <v>121</v>
      </c>
      <c r="F52" s="778"/>
      <c r="G52" s="778"/>
      <c r="H52" s="753"/>
      <c r="I52" s="768" t="s">
        <v>364</v>
      </c>
    </row>
    <row r="53" spans="1:23" s="113" customFormat="1" ht="21" customHeight="1">
      <c r="C53" s="773"/>
      <c r="D53" s="773"/>
      <c r="E53" s="140" t="s">
        <v>368</v>
      </c>
      <c r="F53" s="141" t="s">
        <v>131</v>
      </c>
      <c r="G53" s="770" t="s">
        <v>132</v>
      </c>
      <c r="H53" s="771"/>
      <c r="I53" s="769"/>
    </row>
    <row r="54" spans="1:23" s="113" customFormat="1" ht="39.950000000000003" customHeight="1">
      <c r="C54" s="142"/>
      <c r="D54" s="142"/>
      <c r="E54" s="198"/>
      <c r="F54" s="153"/>
      <c r="G54" s="760"/>
      <c r="H54" s="761"/>
      <c r="I54" s="198"/>
      <c r="L54" s="115" t="s">
        <v>360</v>
      </c>
    </row>
    <row r="55" spans="1:23" s="154" customFormat="1" ht="39.950000000000003" customHeight="1">
      <c r="A55" s="113"/>
      <c r="B55" s="113"/>
      <c r="C55" s="142"/>
      <c r="D55" s="142"/>
      <c r="E55" s="198"/>
      <c r="F55" s="153"/>
      <c r="G55" s="760"/>
      <c r="H55" s="761"/>
      <c r="I55" s="198"/>
      <c r="J55" s="113"/>
      <c r="K55" s="113"/>
      <c r="L55" s="115" t="s">
        <v>123</v>
      </c>
    </row>
    <row r="56" spans="1:23" s="154" customFormat="1" ht="39.950000000000003" customHeight="1">
      <c r="A56" s="113"/>
      <c r="B56" s="113"/>
      <c r="C56" s="142"/>
      <c r="D56" s="142"/>
      <c r="E56" s="198"/>
      <c r="F56" s="153"/>
      <c r="G56" s="760"/>
      <c r="H56" s="761"/>
      <c r="I56" s="198"/>
      <c r="J56" s="113"/>
      <c r="K56" s="113"/>
      <c r="L56" s="113"/>
    </row>
    <row r="57" spans="1:23" s="113" customFormat="1" ht="25.5" customHeight="1" thickBot="1">
      <c r="C57" s="144" t="s">
        <v>124</v>
      </c>
      <c r="D57" s="145"/>
      <c r="E57" s="145"/>
      <c r="F57" s="145"/>
      <c r="G57" s="145"/>
      <c r="H57" s="145"/>
      <c r="I57" s="146"/>
      <c r="L57" s="115" t="s">
        <v>244</v>
      </c>
      <c r="M57" s="116"/>
      <c r="N57" s="147"/>
      <c r="O57" s="148"/>
      <c r="P57" s="148"/>
      <c r="Q57" s="148"/>
      <c r="R57" s="148"/>
      <c r="S57" s="149"/>
      <c r="T57" s="149"/>
      <c r="U57" s="149"/>
      <c r="V57" s="149"/>
      <c r="W57" s="149"/>
    </row>
    <row r="58" spans="1:23" s="113" customFormat="1" ht="24.95" customHeight="1" thickBot="1">
      <c r="H58" s="155" t="s">
        <v>110</v>
      </c>
      <c r="I58" s="150">
        <f>SUM(I54:I57)</f>
        <v>0</v>
      </c>
      <c r="L58" s="111"/>
    </row>
    <row r="59" spans="1:23" s="113" customFormat="1" ht="15" customHeight="1" thickBot="1">
      <c r="H59" s="137"/>
      <c r="I59" s="152"/>
      <c r="L59" s="111"/>
    </row>
    <row r="60" spans="1:23" s="113" customFormat="1" ht="177" customHeight="1" thickTop="1" thickBot="1">
      <c r="C60" s="783"/>
      <c r="D60" s="784"/>
      <c r="E60" s="784"/>
      <c r="F60" s="784"/>
      <c r="G60" s="784"/>
      <c r="H60" s="784"/>
      <c r="I60" s="785"/>
    </row>
    <row r="61" spans="1:23" s="113" customFormat="1" ht="15" customHeight="1" thickTop="1">
      <c r="H61" s="137"/>
      <c r="I61" s="152"/>
    </row>
    <row r="62" spans="1:23" s="113" customFormat="1" ht="21" customHeight="1">
      <c r="A62" s="115" t="s">
        <v>150</v>
      </c>
      <c r="I62" s="126"/>
    </row>
    <row r="63" spans="1:23" s="113" customFormat="1" ht="21" customHeight="1">
      <c r="C63" s="772" t="s">
        <v>134</v>
      </c>
      <c r="D63" s="774" t="s">
        <v>122</v>
      </c>
      <c r="E63" s="775"/>
      <c r="F63" s="752" t="s">
        <v>121</v>
      </c>
      <c r="G63" s="778"/>
      <c r="H63" s="753"/>
      <c r="I63" s="768" t="s">
        <v>364</v>
      </c>
    </row>
    <row r="64" spans="1:23" s="113" customFormat="1" ht="21" customHeight="1">
      <c r="C64" s="773"/>
      <c r="D64" s="776"/>
      <c r="E64" s="777"/>
      <c r="F64" s="141" t="s">
        <v>365</v>
      </c>
      <c r="G64" s="770" t="s">
        <v>127</v>
      </c>
      <c r="H64" s="771"/>
      <c r="I64" s="769"/>
    </row>
    <row r="65" spans="1:23" s="113" customFormat="1" ht="39.950000000000003" customHeight="1">
      <c r="C65" s="142"/>
      <c r="D65" s="758"/>
      <c r="E65" s="759"/>
      <c r="F65" s="198"/>
      <c r="G65" s="760"/>
      <c r="H65" s="761"/>
      <c r="I65" s="198"/>
      <c r="L65" s="115" t="s">
        <v>361</v>
      </c>
    </row>
    <row r="66" spans="1:23" s="128" customFormat="1" ht="39.950000000000003" customHeight="1">
      <c r="A66" s="113"/>
      <c r="B66" s="113"/>
      <c r="C66" s="142"/>
      <c r="D66" s="758"/>
      <c r="E66" s="759"/>
      <c r="F66" s="198"/>
      <c r="G66" s="760"/>
      <c r="H66" s="761"/>
      <c r="I66" s="198"/>
      <c r="J66" s="113"/>
      <c r="K66" s="113"/>
      <c r="L66" s="115" t="s">
        <v>123</v>
      </c>
    </row>
    <row r="67" spans="1:23" s="128" customFormat="1" ht="39.950000000000003" customHeight="1">
      <c r="A67" s="113"/>
      <c r="B67" s="113"/>
      <c r="C67" s="142"/>
      <c r="D67" s="758"/>
      <c r="E67" s="759"/>
      <c r="F67" s="198"/>
      <c r="G67" s="760"/>
      <c r="H67" s="761"/>
      <c r="I67" s="199"/>
      <c r="J67" s="113"/>
      <c r="K67" s="113"/>
      <c r="L67" s="113"/>
    </row>
    <row r="68" spans="1:23" s="113" customFormat="1" ht="25.5" customHeight="1" thickBot="1">
      <c r="C68" s="144" t="s">
        <v>124</v>
      </c>
      <c r="D68" s="145"/>
      <c r="E68" s="145"/>
      <c r="F68" s="145"/>
      <c r="G68" s="145"/>
      <c r="H68" s="145"/>
      <c r="I68" s="146"/>
      <c r="L68" s="115" t="s">
        <v>244</v>
      </c>
      <c r="M68" s="116"/>
      <c r="N68" s="147"/>
      <c r="O68" s="148"/>
      <c r="P68" s="148"/>
      <c r="Q68" s="148"/>
      <c r="R68" s="148"/>
      <c r="S68" s="149"/>
      <c r="T68" s="149"/>
      <c r="U68" s="149"/>
      <c r="V68" s="149"/>
      <c r="W68" s="149"/>
    </row>
    <row r="69" spans="1:23" s="113" customFormat="1" ht="24.95" customHeight="1" thickBot="1">
      <c r="C69" s="116"/>
      <c r="H69" s="155" t="s">
        <v>110</v>
      </c>
      <c r="I69" s="150">
        <f>SUM(I65:I68)</f>
        <v>0</v>
      </c>
      <c r="L69" s="111"/>
    </row>
    <row r="70" spans="1:23" s="113" customFormat="1" ht="15" customHeight="1" thickBot="1">
      <c r="C70" s="116"/>
      <c r="H70" s="137"/>
      <c r="I70" s="152"/>
      <c r="L70" s="111"/>
    </row>
    <row r="71" spans="1:23" s="113" customFormat="1" ht="222" customHeight="1" thickTop="1">
      <c r="C71" s="762"/>
      <c r="D71" s="763"/>
      <c r="E71" s="763"/>
      <c r="F71" s="763"/>
      <c r="G71" s="763"/>
      <c r="H71" s="763"/>
      <c r="I71" s="764"/>
    </row>
    <row r="72" spans="1:23" s="113" customFormat="1" ht="24.6" customHeight="1" thickBot="1">
      <c r="C72" s="765"/>
      <c r="D72" s="766"/>
      <c r="E72" s="766"/>
      <c r="F72" s="766"/>
      <c r="G72" s="766"/>
      <c r="H72" s="766"/>
      <c r="I72" s="767"/>
    </row>
    <row r="73" spans="1:23" s="113" customFormat="1" ht="15" customHeight="1" thickTop="1">
      <c r="H73" s="137"/>
      <c r="I73" s="152"/>
    </row>
    <row r="74" spans="1:23" s="113" customFormat="1" ht="21" customHeight="1">
      <c r="A74" s="118"/>
      <c r="B74" s="118"/>
      <c r="C74" s="118"/>
      <c r="D74" s="118"/>
      <c r="E74" s="118"/>
      <c r="F74" s="118"/>
      <c r="G74" s="118"/>
      <c r="H74" s="118"/>
      <c r="I74" s="151"/>
      <c r="J74" s="118"/>
      <c r="K74" s="118"/>
      <c r="L74" s="118"/>
    </row>
    <row r="75" spans="1:23" s="154" customFormat="1" ht="21" customHeight="1">
      <c r="A75" s="118"/>
      <c r="B75" s="118"/>
      <c r="C75" s="118"/>
      <c r="D75" s="118"/>
      <c r="E75" s="118"/>
      <c r="F75" s="118"/>
      <c r="G75" s="118"/>
      <c r="H75" s="118"/>
      <c r="I75" s="151"/>
      <c r="J75" s="118"/>
      <c r="K75" s="118"/>
      <c r="L75" s="118"/>
    </row>
    <row r="76" spans="1:23" s="113" customFormat="1" ht="21" customHeight="1">
      <c r="A76" s="118"/>
      <c r="B76" s="118"/>
      <c r="C76" s="118"/>
      <c r="D76" s="118"/>
      <c r="E76" s="118"/>
      <c r="F76" s="118"/>
      <c r="G76" s="118"/>
      <c r="H76" s="118"/>
      <c r="I76" s="151"/>
      <c r="J76" s="118"/>
      <c r="K76" s="118"/>
      <c r="L76" s="118"/>
    </row>
    <row r="77" spans="1:23" s="113" customFormat="1" ht="21" customHeight="1">
      <c r="A77" s="118"/>
      <c r="B77" s="118"/>
      <c r="C77" s="118"/>
      <c r="D77" s="118"/>
      <c r="E77" s="118"/>
      <c r="F77" s="118"/>
      <c r="G77" s="118"/>
      <c r="H77" s="118"/>
      <c r="I77" s="151"/>
      <c r="J77" s="118"/>
      <c r="K77" s="118"/>
      <c r="L77" s="118"/>
    </row>
    <row r="78" spans="1:23" s="113" customFormat="1" ht="21" customHeight="1">
      <c r="A78" s="118"/>
      <c r="B78" s="118"/>
      <c r="C78" s="118"/>
      <c r="D78" s="118"/>
      <c r="E78" s="118"/>
      <c r="F78" s="118"/>
      <c r="G78" s="118"/>
      <c r="H78" s="118"/>
      <c r="I78" s="151"/>
      <c r="J78" s="118"/>
      <c r="K78" s="118"/>
      <c r="L78" s="118"/>
    </row>
    <row r="79" spans="1:23" s="113" customFormat="1" ht="21" customHeight="1">
      <c r="A79" s="118"/>
      <c r="B79" s="118"/>
      <c r="C79" s="118"/>
      <c r="D79" s="118"/>
      <c r="E79" s="118"/>
      <c r="F79" s="118"/>
      <c r="G79" s="118"/>
      <c r="H79" s="118"/>
      <c r="I79" s="151"/>
      <c r="J79" s="118"/>
      <c r="K79" s="118"/>
      <c r="L79" s="118"/>
    </row>
    <row r="80" spans="1:23" s="113" customFormat="1" ht="21" customHeight="1">
      <c r="A80" s="118"/>
      <c r="B80" s="118"/>
      <c r="C80" s="118"/>
      <c r="D80" s="118"/>
      <c r="E80" s="118"/>
      <c r="F80" s="118"/>
      <c r="G80" s="118"/>
      <c r="H80" s="118"/>
      <c r="I80" s="151"/>
      <c r="J80" s="118"/>
      <c r="K80" s="118"/>
      <c r="L80" s="118"/>
    </row>
    <row r="81" spans="1:12" s="113" customFormat="1" ht="21" customHeight="1">
      <c r="A81" s="118"/>
      <c r="B81" s="118"/>
      <c r="C81" s="118"/>
      <c r="D81" s="118"/>
      <c r="E81" s="118"/>
      <c r="F81" s="118"/>
      <c r="G81" s="118"/>
      <c r="H81" s="118"/>
      <c r="I81" s="151"/>
      <c r="J81" s="118"/>
      <c r="K81" s="118"/>
      <c r="L81" s="118"/>
    </row>
    <row r="82" spans="1:12" s="113" customFormat="1" ht="21" customHeight="1">
      <c r="A82" s="118"/>
      <c r="B82" s="118"/>
      <c r="C82" s="118"/>
      <c r="D82" s="118"/>
      <c r="E82" s="118"/>
      <c r="F82" s="118"/>
      <c r="G82" s="118"/>
      <c r="H82" s="118"/>
      <c r="I82" s="151"/>
      <c r="J82" s="118"/>
      <c r="K82" s="118"/>
      <c r="L82" s="118"/>
    </row>
    <row r="83" spans="1:12" s="113" customFormat="1" ht="21" customHeight="1">
      <c r="A83" s="118"/>
      <c r="B83" s="118"/>
      <c r="C83" s="118"/>
      <c r="D83" s="118"/>
      <c r="E83" s="118"/>
      <c r="F83" s="118"/>
      <c r="G83" s="118"/>
      <c r="H83" s="118"/>
      <c r="I83" s="151"/>
      <c r="J83" s="118"/>
      <c r="K83" s="118"/>
      <c r="L83" s="118"/>
    </row>
    <row r="84" spans="1:12" s="113" customFormat="1" ht="21" customHeight="1">
      <c r="A84" s="118"/>
      <c r="B84" s="118"/>
      <c r="C84" s="118"/>
      <c r="D84" s="118"/>
      <c r="E84" s="118"/>
      <c r="F84" s="118"/>
      <c r="G84" s="118"/>
      <c r="H84" s="118"/>
      <c r="I84" s="151"/>
      <c r="J84" s="118"/>
      <c r="K84" s="118"/>
      <c r="L84" s="118"/>
    </row>
    <row r="85" spans="1:12" s="113" customFormat="1" ht="21" customHeight="1">
      <c r="A85" s="118"/>
      <c r="B85" s="118"/>
      <c r="C85" s="118"/>
      <c r="D85" s="118"/>
      <c r="E85" s="118"/>
      <c r="F85" s="118"/>
      <c r="G85" s="118"/>
      <c r="H85" s="118"/>
      <c r="I85" s="151"/>
      <c r="J85" s="118"/>
      <c r="K85" s="118"/>
      <c r="L85" s="118"/>
    </row>
    <row r="86" spans="1:12" s="113" customFormat="1" ht="21" customHeight="1">
      <c r="A86" s="118"/>
      <c r="B86" s="118"/>
      <c r="C86" s="118"/>
      <c r="D86" s="118"/>
      <c r="E86" s="118"/>
      <c r="F86" s="118"/>
      <c r="G86" s="118"/>
      <c r="H86" s="118"/>
      <c r="I86" s="151"/>
      <c r="J86" s="118"/>
      <c r="K86" s="118"/>
      <c r="L86" s="118"/>
    </row>
    <row r="87" spans="1:12" s="113" customFormat="1" ht="21" customHeight="1">
      <c r="A87" s="118"/>
      <c r="B87" s="118"/>
      <c r="C87" s="118"/>
      <c r="D87" s="118"/>
      <c r="E87" s="118"/>
      <c r="F87" s="118"/>
      <c r="G87" s="118"/>
      <c r="H87" s="118"/>
      <c r="I87" s="151"/>
      <c r="J87" s="118"/>
      <c r="K87" s="118"/>
      <c r="L87" s="118"/>
    </row>
    <row r="88" spans="1:12" s="113" customFormat="1" ht="21" customHeight="1">
      <c r="A88" s="118"/>
      <c r="B88" s="118"/>
      <c r="C88" s="118"/>
      <c r="D88" s="118"/>
      <c r="E88" s="118"/>
      <c r="F88" s="118"/>
      <c r="G88" s="118"/>
      <c r="H88" s="118"/>
      <c r="I88" s="151"/>
      <c r="J88" s="118"/>
      <c r="K88" s="118"/>
      <c r="L88" s="118"/>
    </row>
    <row r="89" spans="1:12" s="113" customFormat="1" ht="21" customHeight="1">
      <c r="A89" s="118"/>
      <c r="B89" s="118"/>
      <c r="C89" s="118"/>
      <c r="D89" s="118"/>
      <c r="E89" s="118"/>
      <c r="F89" s="118"/>
      <c r="G89" s="118"/>
      <c r="H89" s="118"/>
      <c r="I89" s="151"/>
      <c r="J89" s="118"/>
      <c r="K89" s="118"/>
      <c r="L89" s="118"/>
    </row>
    <row r="90" spans="1:12" s="113" customFormat="1" ht="21" customHeight="1">
      <c r="A90" s="118"/>
      <c r="B90" s="118"/>
      <c r="C90" s="118"/>
      <c r="D90" s="118"/>
      <c r="E90" s="118"/>
      <c r="F90" s="118"/>
      <c r="G90" s="118"/>
      <c r="H90" s="118"/>
      <c r="I90" s="151"/>
      <c r="J90" s="118"/>
      <c r="K90" s="118"/>
      <c r="L90" s="118"/>
    </row>
    <row r="91" spans="1:12" s="113" customFormat="1" ht="21" customHeight="1">
      <c r="A91" s="118"/>
      <c r="B91" s="118"/>
      <c r="C91" s="118"/>
      <c r="D91" s="118"/>
      <c r="E91" s="118"/>
      <c r="F91" s="118"/>
      <c r="G91" s="118"/>
      <c r="H91" s="118"/>
      <c r="I91" s="151"/>
      <c r="J91" s="118"/>
      <c r="K91" s="118"/>
      <c r="L91" s="118"/>
    </row>
    <row r="92" spans="1:12" s="113" customFormat="1" ht="21" customHeight="1">
      <c r="A92" s="118"/>
      <c r="B92" s="118"/>
      <c r="C92" s="118"/>
      <c r="D92" s="118"/>
      <c r="E92" s="118"/>
      <c r="F92" s="118"/>
      <c r="G92" s="118"/>
      <c r="H92" s="118"/>
      <c r="I92" s="151"/>
      <c r="J92" s="118"/>
      <c r="K92" s="118"/>
      <c r="L92" s="118"/>
    </row>
    <row r="93" spans="1:12" s="113" customFormat="1" ht="21" customHeight="1">
      <c r="A93" s="118"/>
      <c r="B93" s="118"/>
      <c r="C93" s="118"/>
      <c r="D93" s="118"/>
      <c r="E93" s="118"/>
      <c r="F93" s="118"/>
      <c r="G93" s="118"/>
      <c r="H93" s="118"/>
      <c r="I93" s="151"/>
      <c r="J93" s="118"/>
      <c r="K93" s="118"/>
      <c r="L93" s="118"/>
    </row>
    <row r="94" spans="1:12" s="113" customFormat="1" ht="21" customHeight="1">
      <c r="A94" s="118"/>
      <c r="B94" s="118"/>
      <c r="C94" s="118"/>
      <c r="D94" s="118"/>
      <c r="E94" s="118"/>
      <c r="F94" s="118"/>
      <c r="G94" s="118"/>
      <c r="H94" s="118"/>
      <c r="I94" s="151"/>
      <c r="J94" s="118"/>
      <c r="K94" s="118"/>
      <c r="L94" s="118"/>
    </row>
    <row r="95" spans="1:12" s="113" customFormat="1" ht="21" customHeight="1">
      <c r="A95" s="118"/>
      <c r="B95" s="118"/>
      <c r="C95" s="118"/>
      <c r="D95" s="118"/>
      <c r="E95" s="118"/>
      <c r="F95" s="118"/>
      <c r="G95" s="118"/>
      <c r="H95" s="118"/>
      <c r="I95" s="151"/>
      <c r="J95" s="118"/>
      <c r="K95" s="118"/>
      <c r="L95" s="118"/>
    </row>
    <row r="96" spans="1:12" s="113" customFormat="1" ht="21" customHeight="1">
      <c r="A96" s="118"/>
      <c r="B96" s="118"/>
      <c r="C96" s="118"/>
      <c r="D96" s="118"/>
      <c r="E96" s="118"/>
      <c r="F96" s="118"/>
      <c r="G96" s="118"/>
      <c r="H96" s="118"/>
      <c r="I96" s="151"/>
      <c r="J96" s="118"/>
      <c r="K96" s="118"/>
      <c r="L96" s="118"/>
    </row>
    <row r="97" spans="1:19" s="113" customFormat="1" ht="40.5" customHeight="1">
      <c r="A97" s="118"/>
      <c r="B97" s="118"/>
      <c r="C97" s="118"/>
      <c r="D97" s="118"/>
      <c r="E97" s="118"/>
      <c r="F97" s="118"/>
      <c r="G97" s="118"/>
      <c r="H97" s="118"/>
      <c r="I97" s="151"/>
      <c r="J97" s="118"/>
      <c r="K97" s="118"/>
      <c r="L97" s="118"/>
    </row>
    <row r="98" spans="1:19" s="113" customFormat="1" ht="40.5" customHeight="1">
      <c r="A98" s="118"/>
      <c r="B98" s="118"/>
      <c r="C98" s="118"/>
      <c r="D98" s="118"/>
      <c r="E98" s="118"/>
      <c r="F98" s="118"/>
      <c r="G98" s="118"/>
      <c r="H98" s="118"/>
      <c r="I98" s="151"/>
      <c r="J98" s="118"/>
      <c r="K98" s="118"/>
      <c r="L98" s="118"/>
    </row>
    <row r="99" spans="1:19" s="113" customFormat="1" ht="40.5" customHeight="1">
      <c r="A99" s="118"/>
      <c r="B99" s="118"/>
      <c r="C99" s="118"/>
      <c r="D99" s="118"/>
      <c r="E99" s="118"/>
      <c r="F99" s="118"/>
      <c r="G99" s="118"/>
      <c r="H99" s="118"/>
      <c r="I99" s="151"/>
      <c r="J99" s="118"/>
      <c r="K99" s="118"/>
      <c r="L99" s="118"/>
    </row>
    <row r="100" spans="1:19" s="113" customFormat="1" ht="40.5" customHeight="1">
      <c r="A100" s="118"/>
      <c r="B100" s="118"/>
      <c r="C100" s="118"/>
      <c r="D100" s="118"/>
      <c r="E100" s="118"/>
      <c r="F100" s="118"/>
      <c r="G100" s="118"/>
      <c r="H100" s="118"/>
      <c r="I100" s="151"/>
      <c r="J100" s="118"/>
      <c r="K100" s="118"/>
      <c r="L100" s="118"/>
    </row>
    <row r="101" spans="1:19" s="113" customFormat="1" ht="27" customHeight="1">
      <c r="A101" s="118"/>
      <c r="B101" s="118"/>
      <c r="C101" s="118"/>
      <c r="D101" s="118"/>
      <c r="E101" s="118"/>
      <c r="F101" s="118"/>
      <c r="G101" s="118"/>
      <c r="H101" s="118"/>
      <c r="I101" s="151"/>
      <c r="J101" s="118"/>
      <c r="K101" s="118"/>
      <c r="L101" s="118"/>
    </row>
    <row r="102" spans="1:19" s="113" customFormat="1" ht="21" customHeight="1">
      <c r="A102" s="118"/>
      <c r="B102" s="118"/>
      <c r="C102" s="118"/>
      <c r="D102" s="118"/>
      <c r="E102" s="118"/>
      <c r="F102" s="118"/>
      <c r="G102" s="118"/>
      <c r="H102" s="118"/>
      <c r="I102" s="151"/>
      <c r="J102" s="118"/>
      <c r="K102" s="118"/>
      <c r="L102" s="118"/>
      <c r="M102" s="159"/>
      <c r="N102" s="160"/>
      <c r="O102" s="160"/>
      <c r="P102" s="160"/>
      <c r="Q102" s="160"/>
      <c r="R102" s="160"/>
      <c r="S102" s="160"/>
    </row>
    <row r="103" spans="1:19" s="113" customFormat="1" ht="21" customHeight="1">
      <c r="A103" s="118"/>
      <c r="B103" s="118"/>
      <c r="C103" s="118"/>
      <c r="D103" s="118"/>
      <c r="E103" s="118"/>
      <c r="F103" s="118"/>
      <c r="G103" s="118"/>
      <c r="H103" s="118"/>
      <c r="I103" s="151"/>
      <c r="J103" s="118"/>
      <c r="K103" s="118"/>
      <c r="L103" s="118"/>
      <c r="M103" s="161"/>
      <c r="N103" s="161"/>
      <c r="O103" s="161"/>
      <c r="P103" s="161"/>
      <c r="Q103" s="161"/>
      <c r="R103" s="161"/>
      <c r="S103" s="161"/>
    </row>
    <row r="104" spans="1:19" s="113" customFormat="1" ht="21" customHeight="1">
      <c r="A104" s="118"/>
      <c r="B104" s="118"/>
      <c r="C104" s="118"/>
      <c r="D104" s="118"/>
      <c r="E104" s="118"/>
      <c r="F104" s="118"/>
      <c r="G104" s="118"/>
      <c r="H104" s="118"/>
      <c r="I104" s="151"/>
      <c r="J104" s="118"/>
      <c r="K104" s="118"/>
      <c r="L104" s="118"/>
      <c r="M104" s="161"/>
      <c r="N104" s="160"/>
      <c r="O104" s="160"/>
      <c r="P104" s="161"/>
      <c r="Q104" s="161"/>
      <c r="R104" s="161"/>
      <c r="S104" s="161"/>
    </row>
    <row r="105" spans="1:19" s="113" customFormat="1" ht="27" customHeight="1">
      <c r="A105" s="118"/>
      <c r="B105" s="118"/>
      <c r="C105" s="118"/>
      <c r="D105" s="118"/>
      <c r="E105" s="118"/>
      <c r="F105" s="118"/>
      <c r="G105" s="118"/>
      <c r="H105" s="118"/>
      <c r="I105" s="151"/>
      <c r="J105" s="118"/>
      <c r="K105" s="118"/>
      <c r="L105" s="118"/>
      <c r="M105" s="160"/>
      <c r="N105" s="160"/>
      <c r="O105" s="160"/>
      <c r="P105" s="160"/>
      <c r="Q105" s="160"/>
      <c r="R105" s="160"/>
      <c r="S105" s="160"/>
    </row>
    <row r="106" spans="1:19" s="113" customFormat="1" ht="27" customHeight="1">
      <c r="A106" s="118"/>
      <c r="B106" s="118"/>
      <c r="C106" s="118"/>
      <c r="D106" s="118"/>
      <c r="E106" s="118"/>
      <c r="F106" s="118"/>
      <c r="G106" s="118"/>
      <c r="H106" s="118"/>
      <c r="I106" s="151"/>
      <c r="J106" s="118"/>
      <c r="K106" s="118"/>
      <c r="L106" s="118"/>
      <c r="M106" s="160"/>
      <c r="N106" s="160"/>
      <c r="O106" s="160"/>
      <c r="P106" s="160"/>
      <c r="Q106" s="160"/>
      <c r="R106" s="160"/>
      <c r="S106" s="160"/>
    </row>
    <row r="107" spans="1:19" s="113" customFormat="1" ht="27" customHeight="1">
      <c r="A107" s="118"/>
      <c r="B107" s="118"/>
      <c r="C107" s="118"/>
      <c r="D107" s="118"/>
      <c r="E107" s="118"/>
      <c r="F107" s="118"/>
      <c r="G107" s="118"/>
      <c r="H107" s="118"/>
      <c r="I107" s="151"/>
      <c r="J107" s="118"/>
      <c r="K107" s="118"/>
      <c r="L107" s="118"/>
      <c r="M107" s="160"/>
      <c r="N107" s="160"/>
      <c r="O107" s="160"/>
      <c r="P107" s="160"/>
      <c r="Q107" s="160"/>
      <c r="R107" s="160"/>
      <c r="S107" s="160"/>
    </row>
    <row r="108" spans="1:19" s="113" customFormat="1" ht="27" customHeight="1">
      <c r="A108" s="118"/>
      <c r="B108" s="118"/>
      <c r="C108" s="118"/>
      <c r="D108" s="118"/>
      <c r="E108" s="118"/>
      <c r="F108" s="118"/>
      <c r="G108" s="118"/>
      <c r="H108" s="118"/>
      <c r="I108" s="151"/>
      <c r="J108" s="118"/>
      <c r="K108" s="118"/>
      <c r="L108" s="118"/>
      <c r="M108" s="160"/>
      <c r="N108" s="160"/>
      <c r="O108" s="160"/>
      <c r="P108" s="160"/>
      <c r="Q108" s="160"/>
      <c r="R108" s="160"/>
      <c r="S108" s="160"/>
    </row>
    <row r="109" spans="1:19" s="113" customFormat="1" ht="27" customHeight="1">
      <c r="A109" s="118"/>
      <c r="B109" s="118"/>
      <c r="C109" s="118"/>
      <c r="D109" s="118"/>
      <c r="E109" s="118"/>
      <c r="F109" s="118"/>
      <c r="G109" s="118"/>
      <c r="H109" s="118"/>
      <c r="I109" s="151"/>
      <c r="J109" s="118"/>
      <c r="K109" s="118"/>
      <c r="L109" s="118"/>
      <c r="M109" s="160"/>
      <c r="N109" s="160"/>
      <c r="O109" s="160"/>
      <c r="P109" s="160"/>
      <c r="Q109" s="160"/>
      <c r="R109" s="160"/>
      <c r="S109" s="160"/>
    </row>
    <row r="110" spans="1:19" s="113" customFormat="1" ht="27" customHeight="1">
      <c r="A110" s="118"/>
      <c r="B110" s="118"/>
      <c r="C110" s="118"/>
      <c r="D110" s="118"/>
      <c r="E110" s="118"/>
      <c r="F110" s="118"/>
      <c r="G110" s="118"/>
      <c r="H110" s="118"/>
      <c r="I110" s="151"/>
      <c r="J110" s="118"/>
      <c r="K110" s="118"/>
      <c r="L110" s="118"/>
      <c r="M110" s="160"/>
      <c r="N110" s="160"/>
      <c r="O110" s="160"/>
      <c r="P110" s="160"/>
      <c r="Q110" s="160"/>
      <c r="R110" s="160"/>
      <c r="S110" s="160"/>
    </row>
    <row r="111" spans="1:19" s="113" customFormat="1" ht="27" customHeight="1">
      <c r="A111" s="118"/>
      <c r="B111" s="118"/>
      <c r="C111" s="118"/>
      <c r="D111" s="118"/>
      <c r="E111" s="118"/>
      <c r="F111" s="118"/>
      <c r="G111" s="118"/>
      <c r="H111" s="118"/>
      <c r="I111" s="151"/>
      <c r="J111" s="118"/>
      <c r="K111" s="118"/>
      <c r="L111" s="118"/>
      <c r="M111" s="160"/>
      <c r="N111" s="160"/>
      <c r="O111" s="160"/>
      <c r="P111" s="160"/>
      <c r="Q111" s="160"/>
      <c r="R111" s="160"/>
      <c r="S111" s="160"/>
    </row>
    <row r="112" spans="1:19" s="113" customFormat="1" ht="21" customHeight="1">
      <c r="A112" s="118"/>
      <c r="B112" s="118"/>
      <c r="C112" s="118"/>
      <c r="D112" s="118"/>
      <c r="E112" s="118"/>
      <c r="F112" s="118"/>
      <c r="G112" s="118"/>
      <c r="H112" s="118"/>
      <c r="I112" s="151"/>
      <c r="J112" s="118"/>
      <c r="K112" s="118"/>
      <c r="L112" s="118"/>
      <c r="M112" s="160"/>
      <c r="N112" s="160"/>
      <c r="O112" s="160"/>
      <c r="P112" s="160"/>
      <c r="Q112" s="160"/>
      <c r="R112" s="160"/>
      <c r="S112" s="160"/>
    </row>
    <row r="113" spans="1:19" s="113" customFormat="1" ht="21" customHeight="1">
      <c r="A113" s="118"/>
      <c r="B113" s="118"/>
      <c r="C113" s="118"/>
      <c r="D113" s="118"/>
      <c r="E113" s="118"/>
      <c r="F113" s="118"/>
      <c r="G113" s="118"/>
      <c r="H113" s="118"/>
      <c r="I113" s="151"/>
      <c r="J113" s="118"/>
      <c r="K113" s="118"/>
      <c r="L113" s="118"/>
      <c r="M113" s="160"/>
      <c r="N113" s="160"/>
      <c r="O113" s="160"/>
      <c r="P113" s="160"/>
      <c r="Q113" s="160"/>
      <c r="R113" s="160"/>
      <c r="S113" s="160"/>
    </row>
    <row r="114" spans="1:19" s="113" customFormat="1" ht="21" customHeight="1">
      <c r="A114" s="118"/>
      <c r="B114" s="118"/>
      <c r="C114" s="118"/>
      <c r="D114" s="118"/>
      <c r="E114" s="118"/>
      <c r="F114" s="118"/>
      <c r="G114" s="118"/>
      <c r="H114" s="118"/>
      <c r="I114" s="151"/>
      <c r="J114" s="118"/>
      <c r="K114" s="118"/>
      <c r="L114" s="118"/>
    </row>
    <row r="115" spans="1:19" s="113" customFormat="1" ht="21" customHeight="1">
      <c r="A115" s="118"/>
      <c r="B115" s="118"/>
      <c r="C115" s="118"/>
      <c r="D115" s="118"/>
      <c r="E115" s="118"/>
      <c r="F115" s="118"/>
      <c r="G115" s="118"/>
      <c r="H115" s="118"/>
      <c r="I115" s="151"/>
      <c r="J115" s="118"/>
      <c r="K115" s="118"/>
      <c r="L115" s="118"/>
    </row>
    <row r="116" spans="1:19" s="113" customFormat="1" ht="20.25" customHeight="1">
      <c r="A116" s="118"/>
      <c r="B116" s="118"/>
      <c r="C116" s="118"/>
      <c r="D116" s="118"/>
      <c r="E116" s="118"/>
      <c r="F116" s="118"/>
      <c r="G116" s="118"/>
      <c r="H116" s="118"/>
      <c r="I116" s="151"/>
      <c r="J116" s="118"/>
      <c r="K116" s="118"/>
      <c r="L116" s="118"/>
    </row>
    <row r="117" spans="1:19" s="113" customFormat="1" ht="20.25" customHeight="1">
      <c r="A117" s="118"/>
      <c r="B117" s="118"/>
      <c r="C117" s="118"/>
      <c r="D117" s="118"/>
      <c r="E117" s="118"/>
      <c r="F117" s="118"/>
      <c r="G117" s="118"/>
      <c r="H117" s="118"/>
      <c r="I117" s="151"/>
      <c r="J117" s="118"/>
      <c r="K117" s="118"/>
      <c r="L117" s="118"/>
    </row>
    <row r="118" spans="1:19" s="113" customFormat="1" ht="18.75" customHeight="1">
      <c r="A118" s="118"/>
      <c r="B118" s="118"/>
      <c r="C118" s="118"/>
      <c r="D118" s="118"/>
      <c r="E118" s="118"/>
      <c r="F118" s="118"/>
      <c r="G118" s="118"/>
      <c r="H118" s="118"/>
      <c r="I118" s="151"/>
      <c r="J118" s="118"/>
      <c r="K118" s="118"/>
      <c r="L118" s="118"/>
    </row>
    <row r="119" spans="1:19" s="113" customFormat="1" ht="48.75" customHeight="1">
      <c r="A119" s="118"/>
      <c r="B119" s="118"/>
      <c r="C119" s="118"/>
      <c r="D119" s="118"/>
      <c r="E119" s="118"/>
      <c r="F119" s="118"/>
      <c r="G119" s="118"/>
      <c r="H119" s="118"/>
      <c r="I119" s="151"/>
      <c r="J119" s="118"/>
      <c r="K119" s="118"/>
      <c r="L119" s="118"/>
    </row>
    <row r="120" spans="1:19" s="113" customFormat="1" ht="16.5" customHeight="1">
      <c r="A120" s="118"/>
      <c r="B120" s="118"/>
      <c r="C120" s="118"/>
      <c r="D120" s="118"/>
      <c r="E120" s="118"/>
      <c r="F120" s="118"/>
      <c r="G120" s="118"/>
      <c r="H120" s="118"/>
      <c r="I120" s="151"/>
      <c r="J120" s="118"/>
      <c r="K120" s="118"/>
      <c r="L120" s="118"/>
    </row>
    <row r="121" spans="1:19" s="113" customFormat="1" ht="16.5" customHeight="1">
      <c r="A121" s="118"/>
      <c r="B121" s="118"/>
      <c r="C121" s="118"/>
      <c r="D121" s="118"/>
      <c r="E121" s="118"/>
      <c r="F121" s="118"/>
      <c r="G121" s="118"/>
      <c r="H121" s="118"/>
      <c r="I121" s="151"/>
      <c r="J121" s="118"/>
      <c r="K121" s="118"/>
      <c r="L121" s="118"/>
    </row>
    <row r="122" spans="1:19" s="113" customFormat="1" ht="16.5">
      <c r="A122" s="118"/>
      <c r="B122" s="118"/>
      <c r="C122" s="118"/>
      <c r="D122" s="118"/>
      <c r="E122" s="118"/>
      <c r="F122" s="118"/>
      <c r="G122" s="118"/>
      <c r="H122" s="118"/>
      <c r="I122" s="151"/>
      <c r="J122" s="118"/>
      <c r="K122" s="118"/>
      <c r="L122" s="118"/>
    </row>
  </sheetData>
  <sheetProtection insertColumns="0" insertRows="0" deleteColumns="0" deleteRows="0"/>
  <dataConsolidate/>
  <mergeCells count="53">
    <mergeCell ref="G23:H23"/>
    <mergeCell ref="G24:H24"/>
    <mergeCell ref="C29:I29"/>
    <mergeCell ref="C20:C21"/>
    <mergeCell ref="D20:D21"/>
    <mergeCell ref="I20:I21"/>
    <mergeCell ref="G21:H21"/>
    <mergeCell ref="G22:H22"/>
    <mergeCell ref="G25:H25"/>
    <mergeCell ref="D40:D41"/>
    <mergeCell ref="E40:H40"/>
    <mergeCell ref="F41:H41"/>
    <mergeCell ref="F42:H42"/>
    <mergeCell ref="C60:I60"/>
    <mergeCell ref="C52:C53"/>
    <mergeCell ref="D52:D53"/>
    <mergeCell ref="I40:I41"/>
    <mergeCell ref="G55:H55"/>
    <mergeCell ref="G56:H56"/>
    <mergeCell ref="E52:H52"/>
    <mergeCell ref="G53:H53"/>
    <mergeCell ref="F43:H43"/>
    <mergeCell ref="F44:H44"/>
    <mergeCell ref="G54:H54"/>
    <mergeCell ref="C40:C41"/>
    <mergeCell ref="A2:I2"/>
    <mergeCell ref="E11:H11"/>
    <mergeCell ref="E12:H12"/>
    <mergeCell ref="C49:I49"/>
    <mergeCell ref="I52:I53"/>
    <mergeCell ref="E13:H13"/>
    <mergeCell ref="E14:H14"/>
    <mergeCell ref="E15:H15"/>
    <mergeCell ref="E16:G17"/>
    <mergeCell ref="I16:I17"/>
    <mergeCell ref="E18:H18"/>
    <mergeCell ref="E35:H35"/>
    <mergeCell ref="E33:H33"/>
    <mergeCell ref="E34:H34"/>
    <mergeCell ref="E36:H36"/>
    <mergeCell ref="E20:H20"/>
    <mergeCell ref="D67:E67"/>
    <mergeCell ref="G67:H67"/>
    <mergeCell ref="C71:I72"/>
    <mergeCell ref="I63:I64"/>
    <mergeCell ref="G64:H64"/>
    <mergeCell ref="D65:E65"/>
    <mergeCell ref="G65:H65"/>
    <mergeCell ref="D66:E66"/>
    <mergeCell ref="G66:H66"/>
    <mergeCell ref="C63:C64"/>
    <mergeCell ref="D63:E64"/>
    <mergeCell ref="F63:H63"/>
  </mergeCells>
  <phoneticPr fontId="8"/>
  <dataValidations count="1">
    <dataValidation type="custom" allowBlank="1" showInputMessage="1" showErrorMessage="1" error="一般管理費率は、10%を上限。10％を下回る場合、小数点以下第2位以下切捨とし、小数点以下第1位までを記入。" sqref="H17" xr:uid="{0260785F-9BCC-4975-9D34-90738358D286}">
      <formula1>H17*1000=INT(H17*1000)</formula1>
    </dataValidation>
  </dataValidations>
  <printOptions horizontalCentered="1"/>
  <pageMargins left="0.59055118110236227" right="0.59055118110236227" top="0.39370078740157483" bottom="0.39370078740157483" header="0.19685039370078741" footer="0.19685039370078741"/>
  <pageSetup paperSize="9" scale="32" orientation="portrait" r:id="rId1"/>
  <headerFooter>
    <oddHeader>&amp;C&amp;9&amp;F</oddHeader>
    <oddFooter>&amp;C&amp;10&amp;P/&amp;N</oddFooter>
  </headerFooter>
  <rowBreaks count="3" manualBreakCount="3">
    <brk id="29" max="8" man="1"/>
    <brk id="60" max="8" man="1"/>
    <brk id="73" max="16383"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825034-BAAC-4AD0-ABE8-805DFA083BE1}">
  <sheetPr>
    <pageSetUpPr fitToPage="1"/>
  </sheetPr>
  <dimension ref="A1:W122"/>
  <sheetViews>
    <sheetView view="pageBreakPreview" zoomScaleNormal="100" zoomScaleSheetLayoutView="100" zoomScalePageLayoutView="40" workbookViewId="0"/>
  </sheetViews>
  <sheetFormatPr defaultColWidth="8" defaultRowHeight="15.75"/>
  <cols>
    <col min="1" max="1" width="1.33203125" style="118" customWidth="1"/>
    <col min="2" max="2" width="3.5546875" style="118" customWidth="1"/>
    <col min="3" max="3" width="22.77734375" style="118" customWidth="1"/>
    <col min="4" max="4" width="26.33203125" style="118" customWidth="1"/>
    <col min="5" max="6" width="17.6640625" style="118" customWidth="1"/>
    <col min="7" max="7" width="14.88671875" style="118" customWidth="1"/>
    <col min="8" max="8" width="13.44140625" style="118" customWidth="1"/>
    <col min="9" max="9" width="21.5546875" style="151" customWidth="1"/>
    <col min="10" max="10" width="1.44140625" style="118" customWidth="1"/>
    <col min="11" max="11" width="1.109375" style="118" customWidth="1"/>
    <col min="12" max="12" width="21.5546875" style="118" customWidth="1"/>
    <col min="13" max="20" width="8" style="118"/>
    <col min="21" max="21" width="22.33203125" style="118" customWidth="1"/>
    <col min="22" max="16384" width="8" style="118"/>
  </cols>
  <sheetData>
    <row r="1" spans="1:21" ht="20.25" customHeight="1">
      <c r="A1" s="162"/>
      <c r="B1" s="162"/>
      <c r="C1" s="162"/>
      <c r="D1" s="117"/>
      <c r="E1" s="162"/>
      <c r="F1" s="162"/>
      <c r="G1" s="162"/>
      <c r="H1" s="162"/>
      <c r="I1" s="206" t="str">
        <f>'1)日本側交流機関概要'!G1</f>
        <v>Ver.2501</v>
      </c>
    </row>
    <row r="2" spans="1:21" ht="33.75" customHeight="1">
      <c r="A2" s="779" t="s">
        <v>374</v>
      </c>
      <c r="B2" s="779"/>
      <c r="C2" s="779"/>
      <c r="D2" s="779"/>
      <c r="E2" s="779"/>
      <c r="F2" s="779"/>
      <c r="G2" s="779"/>
      <c r="H2" s="779"/>
      <c r="I2" s="779"/>
    </row>
    <row r="3" spans="1:21" ht="33.75" customHeight="1">
      <c r="A3" s="119"/>
      <c r="B3" s="120"/>
      <c r="C3" s="120"/>
      <c r="D3" s="120"/>
      <c r="E3" s="120"/>
      <c r="F3" s="120"/>
      <c r="G3" s="120"/>
      <c r="H3" s="120"/>
      <c r="I3" s="120"/>
    </row>
    <row r="4" spans="1:21" s="110" customFormat="1" ht="29.25" customHeight="1">
      <c r="B4" s="113"/>
      <c r="C4" s="113"/>
      <c r="D4" s="208"/>
      <c r="E4" s="121"/>
      <c r="F4" s="122"/>
      <c r="G4" s="122"/>
      <c r="H4" s="122" t="s">
        <v>116</v>
      </c>
      <c r="I4" s="123"/>
      <c r="J4" s="114"/>
      <c r="L4" s="115"/>
    </row>
    <row r="5" spans="1:21" s="110" customFormat="1" ht="28.5" customHeight="1">
      <c r="B5" s="113"/>
      <c r="C5" s="113"/>
      <c r="D5" s="208"/>
      <c r="E5" s="121"/>
      <c r="I5" s="124"/>
      <c r="J5" s="114"/>
      <c r="L5" s="115"/>
    </row>
    <row r="6" spans="1:21" s="114" customFormat="1" ht="21" customHeight="1">
      <c r="B6" s="115" t="s">
        <v>117</v>
      </c>
      <c r="C6" s="113"/>
      <c r="D6" s="113"/>
      <c r="E6" s="113"/>
      <c r="F6" s="115"/>
      <c r="G6" s="115"/>
      <c r="H6" s="115"/>
      <c r="I6" s="125"/>
    </row>
    <row r="7" spans="1:21" s="114" customFormat="1" ht="21" customHeight="1">
      <c r="B7" s="115"/>
      <c r="C7" s="113"/>
      <c r="D7" s="113"/>
      <c r="E7" s="113"/>
      <c r="F7" s="115"/>
      <c r="G7" s="115"/>
      <c r="H7" s="115"/>
      <c r="I7" s="125"/>
    </row>
    <row r="8" spans="1:21" s="113" customFormat="1" ht="27" customHeight="1">
      <c r="A8" s="115"/>
      <c r="D8" s="116"/>
      <c r="E8" s="116"/>
      <c r="I8" s="126"/>
      <c r="U8" s="111"/>
    </row>
    <row r="9" spans="1:21" s="113" customFormat="1" ht="21" customHeight="1" thickBot="1">
      <c r="E9" s="136" t="s">
        <v>180</v>
      </c>
      <c r="I9" s="126"/>
      <c r="L9" s="112"/>
    </row>
    <row r="10" spans="1:21" s="128" customFormat="1" ht="30" customHeight="1">
      <c r="A10" s="113"/>
      <c r="B10" s="127" t="s">
        <v>118</v>
      </c>
      <c r="C10" s="111" t="s">
        <v>351</v>
      </c>
      <c r="E10" s="129" t="s">
        <v>119</v>
      </c>
      <c r="F10" s="130"/>
      <c r="G10" s="130"/>
      <c r="H10" s="131"/>
      <c r="I10" s="132" t="s">
        <v>363</v>
      </c>
      <c r="J10" s="133"/>
      <c r="K10" s="126"/>
      <c r="L10" s="113"/>
      <c r="M10" s="113"/>
      <c r="N10" s="113"/>
      <c r="U10" s="163"/>
    </row>
    <row r="11" spans="1:21" s="113" customFormat="1" ht="30" customHeight="1">
      <c r="B11" s="127" t="s">
        <v>118</v>
      </c>
      <c r="C11" s="111" t="s">
        <v>352</v>
      </c>
      <c r="E11" s="780" t="s">
        <v>356</v>
      </c>
      <c r="F11" s="781"/>
      <c r="G11" s="781"/>
      <c r="H11" s="782"/>
      <c r="I11" s="165">
        <f>+I27</f>
        <v>0</v>
      </c>
      <c r="J11" s="134"/>
      <c r="K11" s="126"/>
      <c r="L11" s="115" t="s">
        <v>154</v>
      </c>
      <c r="U11" s="164"/>
    </row>
    <row r="12" spans="1:21" s="113" customFormat="1" ht="30" customHeight="1">
      <c r="B12" s="111" t="s">
        <v>118</v>
      </c>
      <c r="C12" s="111" t="s">
        <v>353</v>
      </c>
      <c r="E12" s="780" t="s">
        <v>357</v>
      </c>
      <c r="F12" s="781"/>
      <c r="G12" s="781"/>
      <c r="H12" s="782"/>
      <c r="I12" s="165">
        <f>+I38+I46</f>
        <v>0</v>
      </c>
      <c r="J12" s="134"/>
      <c r="K12" s="126"/>
      <c r="L12" s="115" t="s">
        <v>154</v>
      </c>
      <c r="U12" s="164"/>
    </row>
    <row r="13" spans="1:21" s="113" customFormat="1" ht="30" customHeight="1">
      <c r="B13" s="111" t="s">
        <v>118</v>
      </c>
      <c r="C13" s="111" t="s">
        <v>349</v>
      </c>
      <c r="E13" s="780" t="s">
        <v>129</v>
      </c>
      <c r="F13" s="781"/>
      <c r="G13" s="781"/>
      <c r="H13" s="782"/>
      <c r="I13" s="165">
        <f>+I58</f>
        <v>0</v>
      </c>
      <c r="J13" s="134"/>
      <c r="K13" s="126"/>
      <c r="L13" s="115" t="s">
        <v>154</v>
      </c>
      <c r="U13" s="164"/>
    </row>
    <row r="14" spans="1:21" s="113" customFormat="1" ht="30" customHeight="1" thickBot="1">
      <c r="E14" s="786" t="s">
        <v>150</v>
      </c>
      <c r="F14" s="787"/>
      <c r="G14" s="787"/>
      <c r="H14" s="788"/>
      <c r="I14" s="166">
        <f>+I69</f>
        <v>0</v>
      </c>
      <c r="J14" s="134"/>
      <c r="K14" s="126"/>
      <c r="L14" s="115" t="s">
        <v>154</v>
      </c>
      <c r="U14" s="164"/>
    </row>
    <row r="15" spans="1:21" s="113" customFormat="1" ht="30" customHeight="1" thickTop="1" thickBot="1">
      <c r="E15" s="789" t="s">
        <v>114</v>
      </c>
      <c r="F15" s="790"/>
      <c r="G15" s="790"/>
      <c r="H15" s="791"/>
      <c r="I15" s="167">
        <f>SUM(I11:I14)</f>
        <v>0</v>
      </c>
      <c r="J15" s="134"/>
      <c r="K15" s="126"/>
      <c r="L15" s="115" t="s">
        <v>362</v>
      </c>
      <c r="U15" s="164"/>
    </row>
    <row r="16" spans="1:21" s="113" customFormat="1" ht="12.75" customHeight="1" thickTop="1" thickBot="1">
      <c r="E16" s="792" t="s">
        <v>354</v>
      </c>
      <c r="F16" s="793"/>
      <c r="G16" s="794"/>
      <c r="H16" s="135" t="s">
        <v>148</v>
      </c>
      <c r="I16" s="797">
        <f>ROUNDDOWN(H17*I15,0)</f>
        <v>0</v>
      </c>
      <c r="J16" s="134"/>
      <c r="K16" s="126"/>
      <c r="L16" s="115"/>
      <c r="U16" s="164"/>
    </row>
    <row r="17" spans="1:23" s="113" customFormat="1" ht="30" customHeight="1" thickBot="1">
      <c r="E17" s="795"/>
      <c r="F17" s="796"/>
      <c r="G17" s="796"/>
      <c r="H17" s="204">
        <v>0.1</v>
      </c>
      <c r="I17" s="798"/>
      <c r="J17" s="134"/>
      <c r="K17" s="126"/>
      <c r="L17" s="111" t="s">
        <v>355</v>
      </c>
      <c r="U17" s="164"/>
    </row>
    <row r="18" spans="1:23" s="136" customFormat="1" ht="30" customHeight="1" thickBot="1">
      <c r="A18" s="113"/>
      <c r="B18" s="113"/>
      <c r="C18" s="113"/>
      <c r="E18" s="799" t="s">
        <v>110</v>
      </c>
      <c r="F18" s="799"/>
      <c r="G18" s="799"/>
      <c r="H18" s="799"/>
      <c r="I18" s="168">
        <f>SUM(I15:I16)</f>
        <v>0</v>
      </c>
      <c r="J18" s="134"/>
      <c r="K18" s="126"/>
      <c r="L18" s="115" t="s">
        <v>120</v>
      </c>
      <c r="M18" s="113"/>
      <c r="N18" s="113"/>
      <c r="U18" s="164"/>
      <c r="V18" s="113"/>
    </row>
    <row r="19" spans="1:23" s="113" customFormat="1" ht="21" customHeight="1">
      <c r="A19" s="115" t="s">
        <v>155</v>
      </c>
      <c r="I19" s="126"/>
    </row>
    <row r="20" spans="1:23" s="113" customFormat="1" ht="21.75" customHeight="1">
      <c r="C20" s="772" t="s">
        <v>125</v>
      </c>
      <c r="D20" s="772" t="s">
        <v>122</v>
      </c>
      <c r="E20" s="752" t="s">
        <v>126</v>
      </c>
      <c r="F20" s="778"/>
      <c r="G20" s="778"/>
      <c r="H20" s="753"/>
      <c r="I20" s="768" t="s">
        <v>364</v>
      </c>
    </row>
    <row r="21" spans="1:23" s="113" customFormat="1" ht="21.75" customHeight="1">
      <c r="C21" s="773"/>
      <c r="D21" s="773"/>
      <c r="E21" s="140" t="s">
        <v>366</v>
      </c>
      <c r="F21" s="141" t="s">
        <v>127</v>
      </c>
      <c r="G21" s="770" t="s">
        <v>128</v>
      </c>
      <c r="H21" s="771"/>
      <c r="I21" s="769"/>
    </row>
    <row r="22" spans="1:23" s="113" customFormat="1" ht="21" customHeight="1">
      <c r="C22" s="142"/>
      <c r="D22" s="142"/>
      <c r="E22" s="198"/>
      <c r="F22" s="143"/>
      <c r="G22" s="810"/>
      <c r="H22" s="811"/>
      <c r="I22" s="190"/>
      <c r="L22" s="115" t="s">
        <v>350</v>
      </c>
    </row>
    <row r="23" spans="1:23" s="113" customFormat="1" ht="21" customHeight="1">
      <c r="C23" s="142"/>
      <c r="D23" s="142"/>
      <c r="E23" s="198"/>
      <c r="F23" s="143"/>
      <c r="G23" s="810"/>
      <c r="H23" s="811"/>
      <c r="I23" s="190"/>
      <c r="L23" s="115" t="s">
        <v>123</v>
      </c>
    </row>
    <row r="24" spans="1:23" s="113" customFormat="1" ht="21" customHeight="1">
      <c r="C24" s="142"/>
      <c r="D24" s="142"/>
      <c r="E24" s="198"/>
      <c r="F24" s="143"/>
      <c r="G24" s="810"/>
      <c r="H24" s="811"/>
      <c r="I24" s="190"/>
    </row>
    <row r="25" spans="1:23" s="113" customFormat="1" ht="21" customHeight="1">
      <c r="C25" s="142"/>
      <c r="D25" s="142"/>
      <c r="E25" s="198"/>
      <c r="F25" s="143"/>
      <c r="G25" s="810"/>
      <c r="H25" s="811"/>
      <c r="I25" s="190"/>
    </row>
    <row r="26" spans="1:23" s="113" customFormat="1" ht="25.5" customHeight="1" thickBot="1">
      <c r="C26" s="144" t="s">
        <v>124</v>
      </c>
      <c r="D26" s="145"/>
      <c r="E26" s="145"/>
      <c r="F26" s="145"/>
      <c r="G26" s="145"/>
      <c r="H26" s="145"/>
      <c r="I26" s="146"/>
      <c r="L26" s="115" t="s">
        <v>244</v>
      </c>
      <c r="M26" s="116"/>
      <c r="N26" s="147"/>
      <c r="O26" s="148"/>
      <c r="P26" s="148"/>
      <c r="Q26" s="148"/>
      <c r="R26" s="148"/>
      <c r="S26" s="149"/>
      <c r="T26" s="149"/>
      <c r="U26" s="149"/>
      <c r="V26" s="149"/>
      <c r="W26" s="149"/>
    </row>
    <row r="27" spans="1:23" s="113" customFormat="1" ht="24.95" customHeight="1" thickBot="1">
      <c r="H27" s="137" t="s">
        <v>110</v>
      </c>
      <c r="I27" s="169">
        <f>SUM(I22:I26)</f>
        <v>0</v>
      </c>
      <c r="L27" s="111"/>
    </row>
    <row r="28" spans="1:23" ht="16.5" thickBot="1"/>
    <row r="29" spans="1:23" s="113" customFormat="1" ht="150.75" customHeight="1" thickTop="1" thickBot="1">
      <c r="C29" s="783"/>
      <c r="D29" s="784"/>
      <c r="E29" s="784"/>
      <c r="F29" s="784"/>
      <c r="G29" s="784"/>
      <c r="H29" s="784"/>
      <c r="I29" s="785"/>
    </row>
    <row r="30" spans="1:23" s="113" customFormat="1" ht="15" customHeight="1" thickTop="1">
      <c r="H30" s="137"/>
      <c r="I30" s="152"/>
    </row>
    <row r="31" spans="1:23" s="113" customFormat="1" ht="21" customHeight="1">
      <c r="A31" s="115" t="s">
        <v>149</v>
      </c>
      <c r="I31" s="126"/>
    </row>
    <row r="32" spans="1:23" s="113" customFormat="1" ht="21" customHeight="1">
      <c r="A32" s="115"/>
      <c r="B32" s="115" t="s">
        <v>167</v>
      </c>
      <c r="C32" s="136"/>
      <c r="D32" s="136"/>
      <c r="E32" s="136"/>
      <c r="F32" s="136"/>
      <c r="G32" s="136"/>
      <c r="H32" s="136"/>
      <c r="I32" s="157"/>
      <c r="J32" s="136"/>
      <c r="K32" s="136"/>
      <c r="L32" s="136"/>
    </row>
    <row r="33" spans="2:23" s="113" customFormat="1" ht="21" customHeight="1">
      <c r="C33" s="138" t="s">
        <v>134</v>
      </c>
      <c r="D33" s="138" t="s">
        <v>369</v>
      </c>
      <c r="E33" s="803" t="s">
        <v>126</v>
      </c>
      <c r="F33" s="803"/>
      <c r="G33" s="803"/>
      <c r="H33" s="803"/>
      <c r="I33" s="139" t="s">
        <v>364</v>
      </c>
    </row>
    <row r="34" spans="2:23" s="113" customFormat="1" ht="21.75" customHeight="1">
      <c r="C34" s="142"/>
      <c r="D34" s="142"/>
      <c r="E34" s="800"/>
      <c r="F34" s="801"/>
      <c r="G34" s="801"/>
      <c r="H34" s="802"/>
      <c r="I34" s="191"/>
      <c r="L34" s="115" t="s">
        <v>358</v>
      </c>
    </row>
    <row r="35" spans="2:23" s="113" customFormat="1" ht="21.75" customHeight="1">
      <c r="C35" s="142"/>
      <c r="D35" s="142"/>
      <c r="E35" s="800"/>
      <c r="F35" s="801"/>
      <c r="G35" s="801"/>
      <c r="H35" s="802"/>
      <c r="I35" s="191"/>
      <c r="L35" s="115" t="s">
        <v>123</v>
      </c>
    </row>
    <row r="36" spans="2:23" s="113" customFormat="1" ht="21.75" customHeight="1">
      <c r="B36" s="116"/>
      <c r="C36" s="158"/>
      <c r="D36" s="142"/>
      <c r="E36" s="800"/>
      <c r="F36" s="801"/>
      <c r="G36" s="801"/>
      <c r="H36" s="802"/>
      <c r="I36" s="143"/>
    </row>
    <row r="37" spans="2:23" s="113" customFormat="1" ht="25.5" customHeight="1">
      <c r="C37" s="144" t="s">
        <v>124</v>
      </c>
      <c r="D37" s="145"/>
      <c r="E37" s="145"/>
      <c r="F37" s="145"/>
      <c r="G37" s="145"/>
      <c r="H37" s="145"/>
      <c r="I37" s="146"/>
      <c r="L37" s="115" t="s">
        <v>244</v>
      </c>
      <c r="M37" s="116"/>
      <c r="N37" s="147"/>
      <c r="O37" s="148"/>
      <c r="P37" s="148"/>
      <c r="Q37" s="148"/>
      <c r="R37" s="148"/>
      <c r="S37" s="149"/>
      <c r="T37" s="149"/>
      <c r="U37" s="149"/>
      <c r="V37" s="149"/>
      <c r="W37" s="149"/>
    </row>
    <row r="38" spans="2:23" s="113" customFormat="1" ht="24.75" customHeight="1" thickBot="1">
      <c r="H38" s="137" t="s">
        <v>110</v>
      </c>
      <c r="I38" s="156">
        <f>SUM(I34:I37)</f>
        <v>0</v>
      </c>
      <c r="L38" s="111"/>
    </row>
    <row r="39" spans="2:23" s="113" customFormat="1" ht="21" customHeight="1">
      <c r="B39" s="115" t="s">
        <v>166</v>
      </c>
      <c r="I39" s="126"/>
      <c r="L39" s="111"/>
    </row>
    <row r="40" spans="2:23" s="113" customFormat="1" ht="21" customHeight="1">
      <c r="B40" s="116"/>
      <c r="C40" s="809" t="s">
        <v>371</v>
      </c>
      <c r="D40" s="804" t="s">
        <v>135</v>
      </c>
      <c r="E40" s="803" t="s">
        <v>126</v>
      </c>
      <c r="F40" s="803"/>
      <c r="G40" s="803"/>
      <c r="H40" s="803"/>
      <c r="I40" s="807" t="s">
        <v>364</v>
      </c>
    </row>
    <row r="41" spans="2:23" s="113" customFormat="1" ht="30.75" customHeight="1">
      <c r="B41" s="116"/>
      <c r="C41" s="805"/>
      <c r="D41" s="805"/>
      <c r="E41" s="141" t="s">
        <v>370</v>
      </c>
      <c r="F41" s="770" t="s">
        <v>133</v>
      </c>
      <c r="G41" s="806"/>
      <c r="H41" s="771"/>
      <c r="I41" s="808"/>
    </row>
    <row r="42" spans="2:23" s="113" customFormat="1" ht="28.5" customHeight="1">
      <c r="B42" s="116"/>
      <c r="C42" s="158"/>
      <c r="D42" s="142"/>
      <c r="E42" s="198"/>
      <c r="F42" s="800"/>
      <c r="G42" s="801"/>
      <c r="H42" s="802"/>
      <c r="I42" s="191"/>
      <c r="L42" s="115" t="s">
        <v>359</v>
      </c>
    </row>
    <row r="43" spans="2:23" s="113" customFormat="1" ht="28.5" customHeight="1">
      <c r="B43" s="116"/>
      <c r="C43" s="158"/>
      <c r="D43" s="142"/>
      <c r="E43" s="198"/>
      <c r="F43" s="800"/>
      <c r="G43" s="801"/>
      <c r="H43" s="802"/>
      <c r="I43" s="191"/>
      <c r="L43" s="115" t="s">
        <v>123</v>
      </c>
    </row>
    <row r="44" spans="2:23" s="113" customFormat="1" ht="28.5" customHeight="1">
      <c r="B44" s="116"/>
      <c r="C44" s="158"/>
      <c r="D44" s="142"/>
      <c r="E44" s="198"/>
      <c r="F44" s="800"/>
      <c r="G44" s="801"/>
      <c r="H44" s="802"/>
      <c r="I44" s="143"/>
    </row>
    <row r="45" spans="2:23" s="113" customFormat="1" ht="25.5" customHeight="1">
      <c r="C45" s="144" t="s">
        <v>124</v>
      </c>
      <c r="D45" s="145"/>
      <c r="E45" s="145"/>
      <c r="F45" s="145"/>
      <c r="G45" s="145"/>
      <c r="H45" s="145"/>
      <c r="I45" s="146"/>
      <c r="L45" s="115" t="s">
        <v>244</v>
      </c>
      <c r="M45" s="116"/>
      <c r="N45" s="147"/>
      <c r="O45" s="148"/>
      <c r="P45" s="148"/>
      <c r="Q45" s="148"/>
      <c r="R45" s="148"/>
      <c r="S45" s="149"/>
      <c r="T45" s="149"/>
      <c r="U45" s="149"/>
      <c r="V45" s="149"/>
      <c r="W45" s="149"/>
    </row>
    <row r="46" spans="2:23" s="113" customFormat="1" ht="24.95" customHeight="1" thickBot="1">
      <c r="H46" s="137" t="s">
        <v>110</v>
      </c>
      <c r="I46" s="156">
        <f>SUM(I42:I45)</f>
        <v>0</v>
      </c>
      <c r="L46" s="111"/>
    </row>
    <row r="47" spans="2:23" s="113" customFormat="1" ht="8.25" customHeight="1">
      <c r="H47" s="137"/>
      <c r="I47" s="152"/>
      <c r="L47" s="111"/>
    </row>
    <row r="48" spans="2:23" s="113" customFormat="1" ht="15" customHeight="1" thickBot="1">
      <c r="H48" s="137"/>
      <c r="I48" s="152"/>
      <c r="L48" s="111"/>
    </row>
    <row r="49" spans="1:23" s="113" customFormat="1" ht="199.9" customHeight="1" thickTop="1" thickBot="1">
      <c r="C49" s="783"/>
      <c r="D49" s="784"/>
      <c r="E49" s="784"/>
      <c r="F49" s="784"/>
      <c r="G49" s="784"/>
      <c r="H49" s="784"/>
      <c r="I49" s="785"/>
    </row>
    <row r="50" spans="1:23" s="113" customFormat="1" ht="15" customHeight="1" thickTop="1">
      <c r="H50" s="137"/>
      <c r="I50" s="152"/>
    </row>
    <row r="51" spans="1:23" s="113" customFormat="1" ht="21" customHeight="1">
      <c r="A51" s="115" t="s">
        <v>129</v>
      </c>
      <c r="I51" s="126"/>
    </row>
    <row r="52" spans="1:23" s="113" customFormat="1" ht="21" customHeight="1">
      <c r="C52" s="772" t="s">
        <v>372</v>
      </c>
      <c r="D52" s="772" t="s">
        <v>130</v>
      </c>
      <c r="E52" s="752" t="s">
        <v>121</v>
      </c>
      <c r="F52" s="778"/>
      <c r="G52" s="778"/>
      <c r="H52" s="753"/>
      <c r="I52" s="768" t="s">
        <v>364</v>
      </c>
    </row>
    <row r="53" spans="1:23" s="113" customFormat="1" ht="21" customHeight="1">
      <c r="C53" s="773"/>
      <c r="D53" s="773"/>
      <c r="E53" s="140" t="s">
        <v>368</v>
      </c>
      <c r="F53" s="141" t="s">
        <v>131</v>
      </c>
      <c r="G53" s="770" t="s">
        <v>132</v>
      </c>
      <c r="H53" s="771"/>
      <c r="I53" s="769"/>
    </row>
    <row r="54" spans="1:23" s="113" customFormat="1" ht="39.950000000000003" customHeight="1">
      <c r="C54" s="142"/>
      <c r="D54" s="142"/>
      <c r="E54" s="198"/>
      <c r="F54" s="153"/>
      <c r="G54" s="760"/>
      <c r="H54" s="761"/>
      <c r="I54" s="198"/>
      <c r="L54" s="115" t="s">
        <v>360</v>
      </c>
    </row>
    <row r="55" spans="1:23" s="154" customFormat="1" ht="39.950000000000003" customHeight="1">
      <c r="A55" s="113"/>
      <c r="B55" s="113"/>
      <c r="C55" s="142"/>
      <c r="D55" s="142"/>
      <c r="E55" s="198"/>
      <c r="F55" s="153"/>
      <c r="G55" s="760"/>
      <c r="H55" s="761"/>
      <c r="I55" s="198"/>
      <c r="J55" s="113"/>
      <c r="K55" s="113"/>
      <c r="L55" s="115" t="s">
        <v>123</v>
      </c>
    </row>
    <row r="56" spans="1:23" s="154" customFormat="1" ht="39.950000000000003" customHeight="1">
      <c r="A56" s="113"/>
      <c r="B56" s="113"/>
      <c r="C56" s="142"/>
      <c r="D56" s="142"/>
      <c r="E56" s="198"/>
      <c r="F56" s="153"/>
      <c r="G56" s="760"/>
      <c r="H56" s="761"/>
      <c r="I56" s="198"/>
      <c r="J56" s="113"/>
      <c r="K56" s="113"/>
      <c r="L56" s="113"/>
    </row>
    <row r="57" spans="1:23" s="113" customFormat="1" ht="25.5" customHeight="1" thickBot="1">
      <c r="C57" s="144" t="s">
        <v>124</v>
      </c>
      <c r="D57" s="145"/>
      <c r="E57" s="145"/>
      <c r="F57" s="145"/>
      <c r="G57" s="145"/>
      <c r="H57" s="145"/>
      <c r="I57" s="146"/>
      <c r="L57" s="115" t="s">
        <v>244</v>
      </c>
      <c r="M57" s="116"/>
      <c r="N57" s="147"/>
      <c r="O57" s="148"/>
      <c r="P57" s="148"/>
      <c r="Q57" s="148"/>
      <c r="R57" s="148"/>
      <c r="S57" s="149"/>
      <c r="T57" s="149"/>
      <c r="U57" s="149"/>
      <c r="V57" s="149"/>
      <c r="W57" s="149"/>
    </row>
    <row r="58" spans="1:23" s="113" customFormat="1" ht="24.95" customHeight="1" thickBot="1">
      <c r="H58" s="155" t="s">
        <v>110</v>
      </c>
      <c r="I58" s="150">
        <f>SUM(I54:I57)</f>
        <v>0</v>
      </c>
      <c r="L58" s="111"/>
    </row>
    <row r="59" spans="1:23" s="113" customFormat="1" ht="15" customHeight="1" thickBot="1">
      <c r="H59" s="137"/>
      <c r="I59" s="152"/>
      <c r="L59" s="111"/>
    </row>
    <row r="60" spans="1:23" s="113" customFormat="1" ht="177" customHeight="1" thickTop="1" thickBot="1">
      <c r="C60" s="783"/>
      <c r="D60" s="784"/>
      <c r="E60" s="784"/>
      <c r="F60" s="784"/>
      <c r="G60" s="784"/>
      <c r="H60" s="784"/>
      <c r="I60" s="785"/>
    </row>
    <row r="61" spans="1:23" s="113" customFormat="1" ht="15" customHeight="1" thickTop="1">
      <c r="H61" s="137"/>
      <c r="I61" s="152"/>
    </row>
    <row r="62" spans="1:23" s="113" customFormat="1" ht="21" customHeight="1">
      <c r="A62" s="115" t="s">
        <v>150</v>
      </c>
      <c r="I62" s="126"/>
    </row>
    <row r="63" spans="1:23" s="113" customFormat="1" ht="21" customHeight="1">
      <c r="C63" s="772" t="s">
        <v>134</v>
      </c>
      <c r="D63" s="774" t="s">
        <v>122</v>
      </c>
      <c r="E63" s="775"/>
      <c r="F63" s="752" t="s">
        <v>121</v>
      </c>
      <c r="G63" s="778"/>
      <c r="H63" s="753"/>
      <c r="I63" s="768" t="s">
        <v>364</v>
      </c>
    </row>
    <row r="64" spans="1:23" s="113" customFormat="1" ht="21" customHeight="1">
      <c r="C64" s="773"/>
      <c r="D64" s="776"/>
      <c r="E64" s="777"/>
      <c r="F64" s="141" t="s">
        <v>365</v>
      </c>
      <c r="G64" s="770" t="s">
        <v>127</v>
      </c>
      <c r="H64" s="771"/>
      <c r="I64" s="769"/>
    </row>
    <row r="65" spans="1:23" s="113" customFormat="1" ht="39.950000000000003" customHeight="1">
      <c r="C65" s="142"/>
      <c r="D65" s="758"/>
      <c r="E65" s="759"/>
      <c r="F65" s="198"/>
      <c r="G65" s="760"/>
      <c r="H65" s="761"/>
      <c r="I65" s="198"/>
      <c r="L65" s="115" t="s">
        <v>361</v>
      </c>
    </row>
    <row r="66" spans="1:23" s="128" customFormat="1" ht="39.950000000000003" customHeight="1">
      <c r="A66" s="113"/>
      <c r="B66" s="113"/>
      <c r="C66" s="142"/>
      <c r="D66" s="758"/>
      <c r="E66" s="759"/>
      <c r="F66" s="198"/>
      <c r="G66" s="760"/>
      <c r="H66" s="761"/>
      <c r="I66" s="198"/>
      <c r="J66" s="113"/>
      <c r="K66" s="113"/>
      <c r="L66" s="115" t="s">
        <v>123</v>
      </c>
    </row>
    <row r="67" spans="1:23" s="128" customFormat="1" ht="39.950000000000003" customHeight="1">
      <c r="A67" s="113"/>
      <c r="B67" s="113"/>
      <c r="C67" s="142"/>
      <c r="D67" s="758"/>
      <c r="E67" s="759"/>
      <c r="F67" s="198"/>
      <c r="G67" s="760"/>
      <c r="H67" s="761"/>
      <c r="I67" s="199"/>
      <c r="J67" s="113"/>
      <c r="K67" s="113"/>
      <c r="L67" s="113"/>
    </row>
    <row r="68" spans="1:23" s="113" customFormat="1" ht="25.5" customHeight="1" thickBot="1">
      <c r="C68" s="144" t="s">
        <v>124</v>
      </c>
      <c r="D68" s="145"/>
      <c r="E68" s="145"/>
      <c r="F68" s="145"/>
      <c r="G68" s="145"/>
      <c r="H68" s="145"/>
      <c r="I68" s="146"/>
      <c r="L68" s="115" t="s">
        <v>244</v>
      </c>
      <c r="M68" s="116"/>
      <c r="N68" s="147"/>
      <c r="O68" s="148"/>
      <c r="P68" s="148"/>
      <c r="Q68" s="148"/>
      <c r="R68" s="148"/>
      <c r="S68" s="149"/>
      <c r="T68" s="149"/>
      <c r="U68" s="149"/>
      <c r="V68" s="149"/>
      <c r="W68" s="149"/>
    </row>
    <row r="69" spans="1:23" s="113" customFormat="1" ht="24.95" customHeight="1" thickBot="1">
      <c r="C69" s="116"/>
      <c r="H69" s="155" t="s">
        <v>110</v>
      </c>
      <c r="I69" s="150">
        <f>SUM(I65:I68)</f>
        <v>0</v>
      </c>
      <c r="L69" s="111"/>
    </row>
    <row r="70" spans="1:23" s="113" customFormat="1" ht="15" customHeight="1" thickBot="1">
      <c r="C70" s="116"/>
      <c r="H70" s="137"/>
      <c r="I70" s="152"/>
      <c r="L70" s="111"/>
    </row>
    <row r="71" spans="1:23" s="113" customFormat="1" ht="222" customHeight="1" thickTop="1">
      <c r="C71" s="762"/>
      <c r="D71" s="763"/>
      <c r="E71" s="763"/>
      <c r="F71" s="763"/>
      <c r="G71" s="763"/>
      <c r="H71" s="763"/>
      <c r="I71" s="764"/>
    </row>
    <row r="72" spans="1:23" s="113" customFormat="1" ht="24.6" customHeight="1" thickBot="1">
      <c r="C72" s="765"/>
      <c r="D72" s="766"/>
      <c r="E72" s="766"/>
      <c r="F72" s="766"/>
      <c r="G72" s="766"/>
      <c r="H72" s="766"/>
      <c r="I72" s="767"/>
    </row>
    <row r="73" spans="1:23" s="113" customFormat="1" ht="15" customHeight="1" thickTop="1">
      <c r="H73" s="137"/>
      <c r="I73" s="152"/>
    </row>
    <row r="74" spans="1:23" s="113" customFormat="1" ht="21" customHeight="1">
      <c r="A74" s="118"/>
      <c r="B74" s="118"/>
      <c r="C74" s="118"/>
      <c r="D74" s="118"/>
      <c r="E74" s="118"/>
      <c r="F74" s="118"/>
      <c r="G74" s="118"/>
      <c r="H74" s="118"/>
      <c r="I74" s="151"/>
      <c r="J74" s="118"/>
      <c r="K74" s="118"/>
      <c r="L74" s="118"/>
    </row>
    <row r="75" spans="1:23" s="154" customFormat="1" ht="21" customHeight="1">
      <c r="A75" s="118"/>
      <c r="B75" s="118"/>
      <c r="C75" s="118"/>
      <c r="D75" s="118"/>
      <c r="E75" s="118"/>
      <c r="F75" s="118"/>
      <c r="G75" s="118"/>
      <c r="H75" s="118"/>
      <c r="I75" s="151"/>
      <c r="J75" s="118"/>
      <c r="K75" s="118"/>
      <c r="L75" s="118"/>
    </row>
    <row r="76" spans="1:23" s="113" customFormat="1" ht="21" customHeight="1">
      <c r="A76" s="118"/>
      <c r="B76" s="118"/>
      <c r="C76" s="118"/>
      <c r="D76" s="118"/>
      <c r="E76" s="118"/>
      <c r="F76" s="118"/>
      <c r="G76" s="118"/>
      <c r="H76" s="118"/>
      <c r="I76" s="151"/>
      <c r="J76" s="118"/>
      <c r="K76" s="118"/>
      <c r="L76" s="118"/>
    </row>
    <row r="77" spans="1:23" s="113" customFormat="1" ht="21" customHeight="1">
      <c r="A77" s="118"/>
      <c r="B77" s="118"/>
      <c r="C77" s="118"/>
      <c r="D77" s="118"/>
      <c r="E77" s="118"/>
      <c r="F77" s="118"/>
      <c r="G77" s="118"/>
      <c r="H77" s="118"/>
      <c r="I77" s="151"/>
      <c r="J77" s="118"/>
      <c r="K77" s="118"/>
      <c r="L77" s="118"/>
    </row>
    <row r="78" spans="1:23" s="113" customFormat="1" ht="21" customHeight="1">
      <c r="A78" s="118"/>
      <c r="B78" s="118"/>
      <c r="C78" s="118"/>
      <c r="D78" s="118"/>
      <c r="E78" s="118"/>
      <c r="F78" s="118"/>
      <c r="G78" s="118"/>
      <c r="H78" s="118"/>
      <c r="I78" s="151"/>
      <c r="J78" s="118"/>
      <c r="K78" s="118"/>
      <c r="L78" s="118"/>
    </row>
    <row r="79" spans="1:23" s="113" customFormat="1" ht="21" customHeight="1">
      <c r="A79" s="118"/>
      <c r="B79" s="118"/>
      <c r="C79" s="118"/>
      <c r="D79" s="118"/>
      <c r="E79" s="118"/>
      <c r="F79" s="118"/>
      <c r="G79" s="118"/>
      <c r="H79" s="118"/>
      <c r="I79" s="151"/>
      <c r="J79" s="118"/>
      <c r="K79" s="118"/>
      <c r="L79" s="118"/>
    </row>
    <row r="80" spans="1:23" s="113" customFormat="1" ht="21" customHeight="1">
      <c r="A80" s="118"/>
      <c r="B80" s="118"/>
      <c r="C80" s="118"/>
      <c r="D80" s="118"/>
      <c r="E80" s="118"/>
      <c r="F80" s="118"/>
      <c r="G80" s="118"/>
      <c r="H80" s="118"/>
      <c r="I80" s="151"/>
      <c r="J80" s="118"/>
      <c r="K80" s="118"/>
      <c r="L80" s="118"/>
    </row>
    <row r="81" spans="1:12" s="113" customFormat="1" ht="21" customHeight="1">
      <c r="A81" s="118"/>
      <c r="B81" s="118"/>
      <c r="C81" s="118"/>
      <c r="D81" s="118"/>
      <c r="E81" s="118"/>
      <c r="F81" s="118"/>
      <c r="G81" s="118"/>
      <c r="H81" s="118"/>
      <c r="I81" s="151"/>
      <c r="J81" s="118"/>
      <c r="K81" s="118"/>
      <c r="L81" s="118"/>
    </row>
    <row r="82" spans="1:12" s="113" customFormat="1" ht="21" customHeight="1">
      <c r="A82" s="118"/>
      <c r="B82" s="118"/>
      <c r="C82" s="118"/>
      <c r="D82" s="118"/>
      <c r="E82" s="118"/>
      <c r="F82" s="118"/>
      <c r="G82" s="118"/>
      <c r="H82" s="118"/>
      <c r="I82" s="151"/>
      <c r="J82" s="118"/>
      <c r="K82" s="118"/>
      <c r="L82" s="118"/>
    </row>
    <row r="83" spans="1:12" s="113" customFormat="1" ht="21" customHeight="1">
      <c r="A83" s="118"/>
      <c r="B83" s="118"/>
      <c r="C83" s="118"/>
      <c r="D83" s="118"/>
      <c r="E83" s="118"/>
      <c r="F83" s="118"/>
      <c r="G83" s="118"/>
      <c r="H83" s="118"/>
      <c r="I83" s="151"/>
      <c r="J83" s="118"/>
      <c r="K83" s="118"/>
      <c r="L83" s="118"/>
    </row>
    <row r="84" spans="1:12" s="113" customFormat="1" ht="21" customHeight="1">
      <c r="A84" s="118"/>
      <c r="B84" s="118"/>
      <c r="C84" s="118"/>
      <c r="D84" s="118"/>
      <c r="E84" s="118"/>
      <c r="F84" s="118"/>
      <c r="G84" s="118"/>
      <c r="H84" s="118"/>
      <c r="I84" s="151"/>
      <c r="J84" s="118"/>
      <c r="K84" s="118"/>
      <c r="L84" s="118"/>
    </row>
    <row r="85" spans="1:12" s="113" customFormat="1" ht="21" customHeight="1">
      <c r="A85" s="118"/>
      <c r="B85" s="118"/>
      <c r="C85" s="118"/>
      <c r="D85" s="118"/>
      <c r="E85" s="118"/>
      <c r="F85" s="118"/>
      <c r="G85" s="118"/>
      <c r="H85" s="118"/>
      <c r="I85" s="151"/>
      <c r="J85" s="118"/>
      <c r="K85" s="118"/>
      <c r="L85" s="118"/>
    </row>
    <row r="86" spans="1:12" s="113" customFormat="1" ht="21" customHeight="1">
      <c r="A86" s="118"/>
      <c r="B86" s="118"/>
      <c r="C86" s="118"/>
      <c r="D86" s="118"/>
      <c r="E86" s="118"/>
      <c r="F86" s="118"/>
      <c r="G86" s="118"/>
      <c r="H86" s="118"/>
      <c r="I86" s="151"/>
      <c r="J86" s="118"/>
      <c r="K86" s="118"/>
      <c r="L86" s="118"/>
    </row>
    <row r="87" spans="1:12" s="113" customFormat="1" ht="21" customHeight="1">
      <c r="A87" s="118"/>
      <c r="B87" s="118"/>
      <c r="C87" s="118"/>
      <c r="D87" s="118"/>
      <c r="E87" s="118"/>
      <c r="F87" s="118"/>
      <c r="G87" s="118"/>
      <c r="H87" s="118"/>
      <c r="I87" s="151"/>
      <c r="J87" s="118"/>
      <c r="K87" s="118"/>
      <c r="L87" s="118"/>
    </row>
    <row r="88" spans="1:12" s="113" customFormat="1" ht="21" customHeight="1">
      <c r="A88" s="118"/>
      <c r="B88" s="118"/>
      <c r="C88" s="118"/>
      <c r="D88" s="118"/>
      <c r="E88" s="118"/>
      <c r="F88" s="118"/>
      <c r="G88" s="118"/>
      <c r="H88" s="118"/>
      <c r="I88" s="151"/>
      <c r="J88" s="118"/>
      <c r="K88" s="118"/>
      <c r="L88" s="118"/>
    </row>
    <row r="89" spans="1:12" s="113" customFormat="1" ht="21" customHeight="1">
      <c r="A89" s="118"/>
      <c r="B89" s="118"/>
      <c r="C89" s="118"/>
      <c r="D89" s="118"/>
      <c r="E89" s="118"/>
      <c r="F89" s="118"/>
      <c r="G89" s="118"/>
      <c r="H89" s="118"/>
      <c r="I89" s="151"/>
      <c r="J89" s="118"/>
      <c r="K89" s="118"/>
      <c r="L89" s="118"/>
    </row>
    <row r="90" spans="1:12" s="113" customFormat="1" ht="21" customHeight="1">
      <c r="A90" s="118"/>
      <c r="B90" s="118"/>
      <c r="C90" s="118"/>
      <c r="D90" s="118"/>
      <c r="E90" s="118"/>
      <c r="F90" s="118"/>
      <c r="G90" s="118"/>
      <c r="H90" s="118"/>
      <c r="I90" s="151"/>
      <c r="J90" s="118"/>
      <c r="K90" s="118"/>
      <c r="L90" s="118"/>
    </row>
    <row r="91" spans="1:12" s="113" customFormat="1" ht="21" customHeight="1">
      <c r="A91" s="118"/>
      <c r="B91" s="118"/>
      <c r="C91" s="118"/>
      <c r="D91" s="118"/>
      <c r="E91" s="118"/>
      <c r="F91" s="118"/>
      <c r="G91" s="118"/>
      <c r="H91" s="118"/>
      <c r="I91" s="151"/>
      <c r="J91" s="118"/>
      <c r="K91" s="118"/>
      <c r="L91" s="118"/>
    </row>
    <row r="92" spans="1:12" s="113" customFormat="1" ht="21" customHeight="1">
      <c r="A92" s="118"/>
      <c r="B92" s="118"/>
      <c r="C92" s="118"/>
      <c r="D92" s="118"/>
      <c r="E92" s="118"/>
      <c r="F92" s="118"/>
      <c r="G92" s="118"/>
      <c r="H92" s="118"/>
      <c r="I92" s="151"/>
      <c r="J92" s="118"/>
      <c r="K92" s="118"/>
      <c r="L92" s="118"/>
    </row>
    <row r="93" spans="1:12" s="113" customFormat="1" ht="21" customHeight="1">
      <c r="A93" s="118"/>
      <c r="B93" s="118"/>
      <c r="C93" s="118"/>
      <c r="D93" s="118"/>
      <c r="E93" s="118"/>
      <c r="F93" s="118"/>
      <c r="G93" s="118"/>
      <c r="H93" s="118"/>
      <c r="I93" s="151"/>
      <c r="J93" s="118"/>
      <c r="K93" s="118"/>
      <c r="L93" s="118"/>
    </row>
    <row r="94" spans="1:12" s="113" customFormat="1" ht="21" customHeight="1">
      <c r="A94" s="118"/>
      <c r="B94" s="118"/>
      <c r="C94" s="118"/>
      <c r="D94" s="118"/>
      <c r="E94" s="118"/>
      <c r="F94" s="118"/>
      <c r="G94" s="118"/>
      <c r="H94" s="118"/>
      <c r="I94" s="151"/>
      <c r="J94" s="118"/>
      <c r="K94" s="118"/>
      <c r="L94" s="118"/>
    </row>
    <row r="95" spans="1:12" s="113" customFormat="1" ht="21" customHeight="1">
      <c r="A95" s="118"/>
      <c r="B95" s="118"/>
      <c r="C95" s="118"/>
      <c r="D95" s="118"/>
      <c r="E95" s="118"/>
      <c r="F95" s="118"/>
      <c r="G95" s="118"/>
      <c r="H95" s="118"/>
      <c r="I95" s="151"/>
      <c r="J95" s="118"/>
      <c r="K95" s="118"/>
      <c r="L95" s="118"/>
    </row>
    <row r="96" spans="1:12" s="113" customFormat="1" ht="21" customHeight="1">
      <c r="A96" s="118"/>
      <c r="B96" s="118"/>
      <c r="C96" s="118"/>
      <c r="D96" s="118"/>
      <c r="E96" s="118"/>
      <c r="F96" s="118"/>
      <c r="G96" s="118"/>
      <c r="H96" s="118"/>
      <c r="I96" s="151"/>
      <c r="J96" s="118"/>
      <c r="K96" s="118"/>
      <c r="L96" s="118"/>
    </row>
    <row r="97" spans="1:19" s="113" customFormat="1" ht="40.5" customHeight="1">
      <c r="A97" s="118"/>
      <c r="B97" s="118"/>
      <c r="C97" s="118"/>
      <c r="D97" s="118"/>
      <c r="E97" s="118"/>
      <c r="F97" s="118"/>
      <c r="G97" s="118"/>
      <c r="H97" s="118"/>
      <c r="I97" s="151"/>
      <c r="J97" s="118"/>
      <c r="K97" s="118"/>
      <c r="L97" s="118"/>
    </row>
    <row r="98" spans="1:19" s="113" customFormat="1" ht="40.5" customHeight="1">
      <c r="A98" s="118"/>
      <c r="B98" s="118"/>
      <c r="C98" s="118"/>
      <c r="D98" s="118"/>
      <c r="E98" s="118"/>
      <c r="F98" s="118"/>
      <c r="G98" s="118"/>
      <c r="H98" s="118"/>
      <c r="I98" s="151"/>
      <c r="J98" s="118"/>
      <c r="K98" s="118"/>
      <c r="L98" s="118"/>
    </row>
    <row r="99" spans="1:19" s="113" customFormat="1" ht="40.5" customHeight="1">
      <c r="A99" s="118"/>
      <c r="B99" s="118"/>
      <c r="C99" s="118"/>
      <c r="D99" s="118"/>
      <c r="E99" s="118"/>
      <c r="F99" s="118"/>
      <c r="G99" s="118"/>
      <c r="H99" s="118"/>
      <c r="I99" s="151"/>
      <c r="J99" s="118"/>
      <c r="K99" s="118"/>
      <c r="L99" s="118"/>
    </row>
    <row r="100" spans="1:19" s="113" customFormat="1" ht="40.5" customHeight="1">
      <c r="A100" s="118"/>
      <c r="B100" s="118"/>
      <c r="C100" s="118"/>
      <c r="D100" s="118"/>
      <c r="E100" s="118"/>
      <c r="F100" s="118"/>
      <c r="G100" s="118"/>
      <c r="H100" s="118"/>
      <c r="I100" s="151"/>
      <c r="J100" s="118"/>
      <c r="K100" s="118"/>
      <c r="L100" s="118"/>
    </row>
    <row r="101" spans="1:19" s="113" customFormat="1" ht="27" customHeight="1">
      <c r="A101" s="118"/>
      <c r="B101" s="118"/>
      <c r="C101" s="118"/>
      <c r="D101" s="118"/>
      <c r="E101" s="118"/>
      <c r="F101" s="118"/>
      <c r="G101" s="118"/>
      <c r="H101" s="118"/>
      <c r="I101" s="151"/>
      <c r="J101" s="118"/>
      <c r="K101" s="118"/>
      <c r="L101" s="118"/>
    </row>
    <row r="102" spans="1:19" s="113" customFormat="1" ht="21" customHeight="1">
      <c r="A102" s="118"/>
      <c r="B102" s="118"/>
      <c r="C102" s="118"/>
      <c r="D102" s="118"/>
      <c r="E102" s="118"/>
      <c r="F102" s="118"/>
      <c r="G102" s="118"/>
      <c r="H102" s="118"/>
      <c r="I102" s="151"/>
      <c r="J102" s="118"/>
      <c r="K102" s="118"/>
      <c r="L102" s="118"/>
      <c r="M102" s="159"/>
      <c r="N102" s="160"/>
      <c r="O102" s="160"/>
      <c r="P102" s="160"/>
      <c r="Q102" s="160"/>
      <c r="R102" s="160"/>
      <c r="S102" s="160"/>
    </row>
    <row r="103" spans="1:19" s="113" customFormat="1" ht="21" customHeight="1">
      <c r="A103" s="118"/>
      <c r="B103" s="118"/>
      <c r="C103" s="118"/>
      <c r="D103" s="118"/>
      <c r="E103" s="118"/>
      <c r="F103" s="118"/>
      <c r="G103" s="118"/>
      <c r="H103" s="118"/>
      <c r="I103" s="151"/>
      <c r="J103" s="118"/>
      <c r="K103" s="118"/>
      <c r="L103" s="118"/>
      <c r="M103" s="161"/>
      <c r="N103" s="161"/>
      <c r="O103" s="161"/>
      <c r="P103" s="161"/>
      <c r="Q103" s="161"/>
      <c r="R103" s="161"/>
      <c r="S103" s="161"/>
    </row>
    <row r="104" spans="1:19" s="113" customFormat="1" ht="21" customHeight="1">
      <c r="A104" s="118"/>
      <c r="B104" s="118"/>
      <c r="C104" s="118"/>
      <c r="D104" s="118"/>
      <c r="E104" s="118"/>
      <c r="F104" s="118"/>
      <c r="G104" s="118"/>
      <c r="H104" s="118"/>
      <c r="I104" s="151"/>
      <c r="J104" s="118"/>
      <c r="K104" s="118"/>
      <c r="L104" s="118"/>
      <c r="M104" s="161"/>
      <c r="N104" s="160"/>
      <c r="O104" s="160"/>
      <c r="P104" s="161"/>
      <c r="Q104" s="161"/>
      <c r="R104" s="161"/>
      <c r="S104" s="161"/>
    </row>
    <row r="105" spans="1:19" s="113" customFormat="1" ht="27" customHeight="1">
      <c r="A105" s="118"/>
      <c r="B105" s="118"/>
      <c r="C105" s="118"/>
      <c r="D105" s="118"/>
      <c r="E105" s="118"/>
      <c r="F105" s="118"/>
      <c r="G105" s="118"/>
      <c r="H105" s="118"/>
      <c r="I105" s="151"/>
      <c r="J105" s="118"/>
      <c r="K105" s="118"/>
      <c r="L105" s="118"/>
      <c r="M105" s="160"/>
      <c r="N105" s="160"/>
      <c r="O105" s="160"/>
      <c r="P105" s="160"/>
      <c r="Q105" s="160"/>
      <c r="R105" s="160"/>
      <c r="S105" s="160"/>
    </row>
    <row r="106" spans="1:19" s="113" customFormat="1" ht="27" customHeight="1">
      <c r="A106" s="118"/>
      <c r="B106" s="118"/>
      <c r="C106" s="118"/>
      <c r="D106" s="118"/>
      <c r="E106" s="118"/>
      <c r="F106" s="118"/>
      <c r="G106" s="118"/>
      <c r="H106" s="118"/>
      <c r="I106" s="151"/>
      <c r="J106" s="118"/>
      <c r="K106" s="118"/>
      <c r="L106" s="118"/>
      <c r="M106" s="160"/>
      <c r="N106" s="160"/>
      <c r="O106" s="160"/>
      <c r="P106" s="160"/>
      <c r="Q106" s="160"/>
      <c r="R106" s="160"/>
      <c r="S106" s="160"/>
    </row>
    <row r="107" spans="1:19" s="113" customFormat="1" ht="27" customHeight="1">
      <c r="A107" s="118"/>
      <c r="B107" s="118"/>
      <c r="C107" s="118"/>
      <c r="D107" s="118"/>
      <c r="E107" s="118"/>
      <c r="F107" s="118"/>
      <c r="G107" s="118"/>
      <c r="H107" s="118"/>
      <c r="I107" s="151"/>
      <c r="J107" s="118"/>
      <c r="K107" s="118"/>
      <c r="L107" s="118"/>
      <c r="M107" s="160"/>
      <c r="N107" s="160"/>
      <c r="O107" s="160"/>
      <c r="P107" s="160"/>
      <c r="Q107" s="160"/>
      <c r="R107" s="160"/>
      <c r="S107" s="160"/>
    </row>
    <row r="108" spans="1:19" s="113" customFormat="1" ht="27" customHeight="1">
      <c r="A108" s="118"/>
      <c r="B108" s="118"/>
      <c r="C108" s="118"/>
      <c r="D108" s="118"/>
      <c r="E108" s="118"/>
      <c r="F108" s="118"/>
      <c r="G108" s="118"/>
      <c r="H108" s="118"/>
      <c r="I108" s="151"/>
      <c r="J108" s="118"/>
      <c r="K108" s="118"/>
      <c r="L108" s="118"/>
      <c r="M108" s="160"/>
      <c r="N108" s="160"/>
      <c r="O108" s="160"/>
      <c r="P108" s="160"/>
      <c r="Q108" s="160"/>
      <c r="R108" s="160"/>
      <c r="S108" s="160"/>
    </row>
    <row r="109" spans="1:19" s="113" customFormat="1" ht="27" customHeight="1">
      <c r="A109" s="118"/>
      <c r="B109" s="118"/>
      <c r="C109" s="118"/>
      <c r="D109" s="118"/>
      <c r="E109" s="118"/>
      <c r="F109" s="118"/>
      <c r="G109" s="118"/>
      <c r="H109" s="118"/>
      <c r="I109" s="151"/>
      <c r="J109" s="118"/>
      <c r="K109" s="118"/>
      <c r="L109" s="118"/>
      <c r="M109" s="160"/>
      <c r="N109" s="160"/>
      <c r="O109" s="160"/>
      <c r="P109" s="160"/>
      <c r="Q109" s="160"/>
      <c r="R109" s="160"/>
      <c r="S109" s="160"/>
    </row>
    <row r="110" spans="1:19" s="113" customFormat="1" ht="27" customHeight="1">
      <c r="A110" s="118"/>
      <c r="B110" s="118"/>
      <c r="C110" s="118"/>
      <c r="D110" s="118"/>
      <c r="E110" s="118"/>
      <c r="F110" s="118"/>
      <c r="G110" s="118"/>
      <c r="H110" s="118"/>
      <c r="I110" s="151"/>
      <c r="J110" s="118"/>
      <c r="K110" s="118"/>
      <c r="L110" s="118"/>
      <c r="M110" s="160"/>
      <c r="N110" s="160"/>
      <c r="O110" s="160"/>
      <c r="P110" s="160"/>
      <c r="Q110" s="160"/>
      <c r="R110" s="160"/>
      <c r="S110" s="160"/>
    </row>
    <row r="111" spans="1:19" s="113" customFormat="1" ht="27" customHeight="1">
      <c r="A111" s="118"/>
      <c r="B111" s="118"/>
      <c r="C111" s="118"/>
      <c r="D111" s="118"/>
      <c r="E111" s="118"/>
      <c r="F111" s="118"/>
      <c r="G111" s="118"/>
      <c r="H111" s="118"/>
      <c r="I111" s="151"/>
      <c r="J111" s="118"/>
      <c r="K111" s="118"/>
      <c r="L111" s="118"/>
      <c r="M111" s="160"/>
      <c r="N111" s="160"/>
      <c r="O111" s="160"/>
      <c r="P111" s="160"/>
      <c r="Q111" s="160"/>
      <c r="R111" s="160"/>
      <c r="S111" s="160"/>
    </row>
    <row r="112" spans="1:19" s="113" customFormat="1" ht="21" customHeight="1">
      <c r="A112" s="118"/>
      <c r="B112" s="118"/>
      <c r="C112" s="118"/>
      <c r="D112" s="118"/>
      <c r="E112" s="118"/>
      <c r="F112" s="118"/>
      <c r="G112" s="118"/>
      <c r="H112" s="118"/>
      <c r="I112" s="151"/>
      <c r="J112" s="118"/>
      <c r="K112" s="118"/>
      <c r="L112" s="118"/>
      <c r="M112" s="160"/>
      <c r="N112" s="160"/>
      <c r="O112" s="160"/>
      <c r="P112" s="160"/>
      <c r="Q112" s="160"/>
      <c r="R112" s="160"/>
      <c r="S112" s="160"/>
    </row>
    <row r="113" spans="1:19" s="113" customFormat="1" ht="21" customHeight="1">
      <c r="A113" s="118"/>
      <c r="B113" s="118"/>
      <c r="C113" s="118"/>
      <c r="D113" s="118"/>
      <c r="E113" s="118"/>
      <c r="F113" s="118"/>
      <c r="G113" s="118"/>
      <c r="H113" s="118"/>
      <c r="I113" s="151"/>
      <c r="J113" s="118"/>
      <c r="K113" s="118"/>
      <c r="L113" s="118"/>
      <c r="M113" s="160"/>
      <c r="N113" s="160"/>
      <c r="O113" s="160"/>
      <c r="P113" s="160"/>
      <c r="Q113" s="160"/>
      <c r="R113" s="160"/>
      <c r="S113" s="160"/>
    </row>
    <row r="114" spans="1:19" s="113" customFormat="1" ht="21" customHeight="1">
      <c r="A114" s="118"/>
      <c r="B114" s="118"/>
      <c r="C114" s="118"/>
      <c r="D114" s="118"/>
      <c r="E114" s="118"/>
      <c r="F114" s="118"/>
      <c r="G114" s="118"/>
      <c r="H114" s="118"/>
      <c r="I114" s="151"/>
      <c r="J114" s="118"/>
      <c r="K114" s="118"/>
      <c r="L114" s="118"/>
    </row>
    <row r="115" spans="1:19" s="113" customFormat="1" ht="21" customHeight="1">
      <c r="A115" s="118"/>
      <c r="B115" s="118"/>
      <c r="C115" s="118"/>
      <c r="D115" s="118"/>
      <c r="E115" s="118"/>
      <c r="F115" s="118"/>
      <c r="G115" s="118"/>
      <c r="H115" s="118"/>
      <c r="I115" s="151"/>
      <c r="J115" s="118"/>
      <c r="K115" s="118"/>
      <c r="L115" s="118"/>
    </row>
    <row r="116" spans="1:19" s="113" customFormat="1" ht="20.25" customHeight="1">
      <c r="A116" s="118"/>
      <c r="B116" s="118"/>
      <c r="C116" s="118"/>
      <c r="D116" s="118"/>
      <c r="E116" s="118"/>
      <c r="F116" s="118"/>
      <c r="G116" s="118"/>
      <c r="H116" s="118"/>
      <c r="I116" s="151"/>
      <c r="J116" s="118"/>
      <c r="K116" s="118"/>
      <c r="L116" s="118"/>
    </row>
    <row r="117" spans="1:19" s="113" customFormat="1" ht="20.25" customHeight="1">
      <c r="A117" s="118"/>
      <c r="B117" s="118"/>
      <c r="C117" s="118"/>
      <c r="D117" s="118"/>
      <c r="E117" s="118"/>
      <c r="F117" s="118"/>
      <c r="G117" s="118"/>
      <c r="H117" s="118"/>
      <c r="I117" s="151"/>
      <c r="J117" s="118"/>
      <c r="K117" s="118"/>
      <c r="L117" s="118"/>
    </row>
    <row r="118" spans="1:19" s="113" customFormat="1" ht="18.75" customHeight="1">
      <c r="A118" s="118"/>
      <c r="B118" s="118"/>
      <c r="C118" s="118"/>
      <c r="D118" s="118"/>
      <c r="E118" s="118"/>
      <c r="F118" s="118"/>
      <c r="G118" s="118"/>
      <c r="H118" s="118"/>
      <c r="I118" s="151"/>
      <c r="J118" s="118"/>
      <c r="K118" s="118"/>
      <c r="L118" s="118"/>
    </row>
    <row r="119" spans="1:19" s="113" customFormat="1" ht="48.75" customHeight="1">
      <c r="A119" s="118"/>
      <c r="B119" s="118"/>
      <c r="C119" s="118"/>
      <c r="D119" s="118"/>
      <c r="E119" s="118"/>
      <c r="F119" s="118"/>
      <c r="G119" s="118"/>
      <c r="H119" s="118"/>
      <c r="I119" s="151"/>
      <c r="J119" s="118"/>
      <c r="K119" s="118"/>
      <c r="L119" s="118"/>
    </row>
    <row r="120" spans="1:19" s="113" customFormat="1" ht="16.5" customHeight="1">
      <c r="A120" s="118"/>
      <c r="B120" s="118"/>
      <c r="C120" s="118"/>
      <c r="D120" s="118"/>
      <c r="E120" s="118"/>
      <c r="F120" s="118"/>
      <c r="G120" s="118"/>
      <c r="H120" s="118"/>
      <c r="I120" s="151"/>
      <c r="J120" s="118"/>
      <c r="K120" s="118"/>
      <c r="L120" s="118"/>
    </row>
    <row r="121" spans="1:19" s="113" customFormat="1" ht="16.5" customHeight="1">
      <c r="A121" s="118"/>
      <c r="B121" s="118"/>
      <c r="C121" s="118"/>
      <c r="D121" s="118"/>
      <c r="E121" s="118"/>
      <c r="F121" s="118"/>
      <c r="G121" s="118"/>
      <c r="H121" s="118"/>
      <c r="I121" s="151"/>
      <c r="J121" s="118"/>
      <c r="K121" s="118"/>
      <c r="L121" s="118"/>
    </row>
    <row r="122" spans="1:19" s="113" customFormat="1" ht="16.5">
      <c r="A122" s="118"/>
      <c r="B122" s="118"/>
      <c r="C122" s="118"/>
      <c r="D122" s="118"/>
      <c r="E122" s="118"/>
      <c r="F122" s="118"/>
      <c r="G122" s="118"/>
      <c r="H122" s="118"/>
      <c r="I122" s="151"/>
      <c r="J122" s="118"/>
      <c r="K122" s="118"/>
      <c r="L122" s="118"/>
    </row>
  </sheetData>
  <sheetProtection insertColumns="0" insertRows="0" deleteColumns="0" deleteRows="0"/>
  <dataConsolidate/>
  <mergeCells count="53">
    <mergeCell ref="E15:H15"/>
    <mergeCell ref="A2:I2"/>
    <mergeCell ref="E11:H11"/>
    <mergeCell ref="E12:H12"/>
    <mergeCell ref="E13:H13"/>
    <mergeCell ref="E14:H14"/>
    <mergeCell ref="E16:G17"/>
    <mergeCell ref="I16:I17"/>
    <mergeCell ref="E18:H18"/>
    <mergeCell ref="C20:C21"/>
    <mergeCell ref="D20:D21"/>
    <mergeCell ref="E20:H20"/>
    <mergeCell ref="I20:I21"/>
    <mergeCell ref="G21:H21"/>
    <mergeCell ref="I40:I41"/>
    <mergeCell ref="F41:H41"/>
    <mergeCell ref="G22:H22"/>
    <mergeCell ref="G23:H23"/>
    <mergeCell ref="G24:H24"/>
    <mergeCell ref="C29:I29"/>
    <mergeCell ref="E33:H33"/>
    <mergeCell ref="E34:H34"/>
    <mergeCell ref="E35:H35"/>
    <mergeCell ref="E36:H36"/>
    <mergeCell ref="C40:C41"/>
    <mergeCell ref="D40:D41"/>
    <mergeCell ref="E40:H40"/>
    <mergeCell ref="G25:H25"/>
    <mergeCell ref="F42:H42"/>
    <mergeCell ref="F43:H43"/>
    <mergeCell ref="F44:H44"/>
    <mergeCell ref="C49:I49"/>
    <mergeCell ref="C52:C53"/>
    <mergeCell ref="D52:D53"/>
    <mergeCell ref="E52:H52"/>
    <mergeCell ref="I52:I53"/>
    <mergeCell ref="G53:H53"/>
    <mergeCell ref="G54:H54"/>
    <mergeCell ref="G55:H55"/>
    <mergeCell ref="G56:H56"/>
    <mergeCell ref="C60:I60"/>
    <mergeCell ref="C63:C64"/>
    <mergeCell ref="D63:E64"/>
    <mergeCell ref="F63:H63"/>
    <mergeCell ref="I63:I64"/>
    <mergeCell ref="G64:H64"/>
    <mergeCell ref="C71:I72"/>
    <mergeCell ref="D65:E65"/>
    <mergeCell ref="G65:H65"/>
    <mergeCell ref="D66:E66"/>
    <mergeCell ref="G66:H66"/>
    <mergeCell ref="D67:E67"/>
    <mergeCell ref="G67:H67"/>
  </mergeCells>
  <phoneticPr fontId="8"/>
  <dataValidations count="1">
    <dataValidation type="custom" allowBlank="1" showInputMessage="1" showErrorMessage="1" error="一般管理費率は、10%を上限。10％を下回る場合、小数点以下第2位以下切捨とし、小数点以下第1位までを記入。" sqref="H17" xr:uid="{3E6BBBCB-A54B-437A-94AB-C8F94E7CF1FC}">
      <formula1>H17*1000=INT(H17*1000)</formula1>
    </dataValidation>
  </dataValidations>
  <printOptions horizontalCentered="1"/>
  <pageMargins left="0.59055118110236227" right="0.59055118110236227" top="0.39370078740157483" bottom="0.39370078740157483" header="0.19685039370078741" footer="0.19685039370078741"/>
  <pageSetup paperSize="9" scale="32" orientation="portrait" r:id="rId1"/>
  <headerFooter>
    <oddHeader>&amp;C&amp;9&amp;F</oddHeader>
    <oddFooter>&amp;C&amp;10&amp;P/&amp;N</oddFooter>
  </headerFooter>
  <rowBreaks count="3" manualBreakCount="3">
    <brk id="29" max="8" man="1"/>
    <brk id="60" max="8" man="1"/>
    <brk id="73"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3BAE19-102E-49C5-B21A-8D8AEE0EF7B1}">
  <sheetPr codeName="Sheet9">
    <pageSetUpPr fitToPage="1"/>
  </sheetPr>
  <dimension ref="A1:K34"/>
  <sheetViews>
    <sheetView showGridLines="0" view="pageBreakPreview" zoomScaleNormal="100" zoomScaleSheetLayoutView="100" workbookViewId="0"/>
  </sheetViews>
  <sheetFormatPr defaultRowHeight="15.75"/>
  <cols>
    <col min="1" max="1" width="9.77734375" style="315" customWidth="1"/>
    <col min="2" max="2" width="12.77734375" customWidth="1"/>
    <col min="3" max="3" width="21.77734375" customWidth="1"/>
    <col min="4" max="5" width="21.77734375" style="331" customWidth="1"/>
    <col min="6" max="6" width="1.88671875" customWidth="1"/>
    <col min="7" max="7" width="9.77734375" customWidth="1"/>
    <col min="8" max="8" width="12.77734375" customWidth="1"/>
    <col min="9" max="11" width="21.77734375" customWidth="1"/>
  </cols>
  <sheetData>
    <row r="1" spans="1:11">
      <c r="A1" s="7"/>
      <c r="D1" s="316"/>
      <c r="E1" s="375" t="str">
        <f>'1)日本側交流機関概要'!G1</f>
        <v>Ver.2501</v>
      </c>
    </row>
    <row r="2" spans="1:11" ht="18" customHeight="1">
      <c r="A2" s="317" t="s">
        <v>373</v>
      </c>
      <c r="B2" s="318"/>
      <c r="C2" s="318"/>
      <c r="D2" s="319"/>
      <c r="E2" s="319"/>
      <c r="G2" s="320"/>
      <c r="H2" s="321"/>
      <c r="I2" s="321"/>
      <c r="J2" s="321"/>
    </row>
    <row r="3" spans="1:11" ht="16.5" customHeight="1">
      <c r="A3" s="813" t="s">
        <v>389</v>
      </c>
      <c r="B3" s="814"/>
      <c r="C3" s="814"/>
      <c r="D3" s="814"/>
      <c r="E3" s="814"/>
      <c r="G3" s="812"/>
      <c r="H3" s="812"/>
      <c r="I3" s="812"/>
      <c r="J3" s="812"/>
    </row>
    <row r="4" spans="1:11" ht="16.5" customHeight="1">
      <c r="A4" s="815"/>
      <c r="B4" s="815"/>
      <c r="C4" s="815"/>
      <c r="D4" s="815"/>
      <c r="E4" s="815"/>
      <c r="G4" s="320"/>
    </row>
    <row r="5" spans="1:11" s="315" customFormat="1" ht="43.5" customHeight="1">
      <c r="A5" s="322" t="s">
        <v>24</v>
      </c>
      <c r="B5" s="323" t="s">
        <v>245</v>
      </c>
      <c r="C5" s="324" t="s">
        <v>23</v>
      </c>
      <c r="D5" s="325" t="s">
        <v>22</v>
      </c>
      <c r="E5" s="326" t="s">
        <v>25</v>
      </c>
      <c r="G5" s="327"/>
      <c r="H5" s="328"/>
      <c r="I5" s="327"/>
      <c r="J5" s="328"/>
      <c r="K5" s="328"/>
    </row>
    <row r="6" spans="1:11" ht="78" customHeight="1">
      <c r="A6" s="314"/>
      <c r="B6" s="26"/>
      <c r="C6" s="27"/>
      <c r="D6" s="26"/>
      <c r="E6" s="28"/>
      <c r="G6" s="329"/>
      <c r="H6" s="330"/>
      <c r="I6" s="330"/>
      <c r="J6" s="330"/>
      <c r="K6" s="330"/>
    </row>
    <row r="7" spans="1:11" ht="78" customHeight="1">
      <c r="A7" s="314"/>
      <c r="B7" s="26"/>
      <c r="C7" s="27"/>
      <c r="D7" s="26"/>
      <c r="E7" s="29"/>
      <c r="G7" s="329"/>
      <c r="H7" s="330"/>
      <c r="I7" s="329"/>
      <c r="J7" s="329"/>
      <c r="K7" s="329"/>
    </row>
    <row r="8" spans="1:11" ht="78" customHeight="1">
      <c r="A8" s="314"/>
      <c r="B8" s="26"/>
      <c r="C8" s="27"/>
      <c r="D8" s="26"/>
      <c r="E8" s="29"/>
    </row>
    <row r="9" spans="1:11" ht="78" customHeight="1">
      <c r="A9" s="314"/>
      <c r="B9" s="26"/>
      <c r="C9" s="27"/>
      <c r="D9" s="26"/>
      <c r="E9" s="29"/>
      <c r="G9" s="320"/>
    </row>
    <row r="10" spans="1:11" ht="78" customHeight="1">
      <c r="A10" s="314"/>
      <c r="B10" s="26"/>
      <c r="C10" s="27"/>
      <c r="D10" s="26"/>
      <c r="E10" s="29"/>
    </row>
    <row r="11" spans="1:11" ht="78" customHeight="1">
      <c r="A11" s="314"/>
      <c r="B11" s="26"/>
      <c r="C11" s="27"/>
      <c r="D11" s="26"/>
      <c r="E11" s="29"/>
      <c r="G11" s="320"/>
    </row>
    <row r="12" spans="1:11" ht="78" customHeight="1">
      <c r="A12" s="314"/>
      <c r="B12" s="26"/>
      <c r="C12" s="27"/>
      <c r="D12" s="26"/>
      <c r="E12" s="29"/>
    </row>
    <row r="13" spans="1:11" ht="78" customHeight="1">
      <c r="A13" s="314"/>
      <c r="B13" s="26"/>
      <c r="C13" s="27"/>
      <c r="D13" s="26"/>
      <c r="E13" s="29"/>
    </row>
    <row r="14" spans="1:11" ht="78" customHeight="1">
      <c r="A14" s="314"/>
      <c r="B14" s="26"/>
      <c r="C14" s="27"/>
      <c r="D14" s="26"/>
      <c r="E14" s="29"/>
    </row>
    <row r="15" spans="1:11" ht="78" customHeight="1">
      <c r="A15" s="314"/>
      <c r="B15" s="26"/>
      <c r="C15" s="27"/>
      <c r="D15" s="26"/>
      <c r="E15" s="29"/>
    </row>
    <row r="16" spans="1:11" ht="78" customHeight="1">
      <c r="A16" s="314"/>
      <c r="B16" s="26"/>
      <c r="C16" s="27"/>
      <c r="D16" s="26"/>
      <c r="E16" s="29"/>
    </row>
    <row r="17" spans="1:5" ht="78" customHeight="1">
      <c r="A17" s="314"/>
      <c r="B17" s="26"/>
      <c r="C17" s="27"/>
      <c r="D17" s="26"/>
      <c r="E17" s="29"/>
    </row>
    <row r="18" spans="1:5" ht="78" customHeight="1">
      <c r="A18" s="314"/>
      <c r="B18" s="26"/>
      <c r="C18" s="27"/>
      <c r="D18" s="26"/>
      <c r="E18" s="29"/>
    </row>
    <row r="19" spans="1:5" ht="78" customHeight="1">
      <c r="A19" s="314"/>
      <c r="B19" s="26"/>
      <c r="C19" s="27"/>
      <c r="D19" s="26"/>
      <c r="E19" s="29"/>
    </row>
    <row r="20" spans="1:5" ht="78" customHeight="1">
      <c r="A20" s="314"/>
      <c r="B20" s="26"/>
      <c r="C20" s="27"/>
      <c r="D20" s="26"/>
      <c r="E20" s="29"/>
    </row>
    <row r="21" spans="1:5" ht="78" customHeight="1">
      <c r="A21" s="314"/>
      <c r="B21" s="26"/>
      <c r="C21" s="27"/>
      <c r="D21" s="26"/>
      <c r="E21" s="29"/>
    </row>
    <row r="22" spans="1:5" ht="78" customHeight="1">
      <c r="A22" s="314"/>
      <c r="B22" s="26"/>
      <c r="C22" s="27"/>
      <c r="D22" s="26"/>
      <c r="E22" s="29"/>
    </row>
    <row r="23" spans="1:5" ht="78" customHeight="1">
      <c r="A23" s="314"/>
      <c r="B23" s="26"/>
      <c r="C23" s="27"/>
      <c r="D23" s="26"/>
      <c r="E23" s="29"/>
    </row>
    <row r="24" spans="1:5" ht="78" customHeight="1">
      <c r="A24" s="314"/>
      <c r="B24" s="26"/>
      <c r="C24" s="27"/>
      <c r="D24" s="26"/>
      <c r="E24" s="29"/>
    </row>
    <row r="25" spans="1:5" ht="78" customHeight="1">
      <c r="A25" s="314"/>
      <c r="B25" s="26"/>
      <c r="C25" s="27"/>
      <c r="D25" s="26"/>
      <c r="E25" s="29"/>
    </row>
    <row r="26" spans="1:5" ht="78" customHeight="1">
      <c r="A26" s="314"/>
      <c r="B26" s="26"/>
      <c r="C26" s="27"/>
      <c r="D26" s="26"/>
      <c r="E26" s="29"/>
    </row>
    <row r="27" spans="1:5" ht="78" customHeight="1">
      <c r="A27" s="314"/>
      <c r="B27" s="26"/>
      <c r="C27" s="27"/>
      <c r="D27" s="26"/>
      <c r="E27" s="29"/>
    </row>
    <row r="28" spans="1:5" ht="78" customHeight="1">
      <c r="A28" s="314"/>
      <c r="B28" s="26"/>
      <c r="C28" s="27"/>
      <c r="D28" s="26"/>
      <c r="E28" s="29"/>
    </row>
    <row r="29" spans="1:5" ht="78" customHeight="1">
      <c r="A29" s="314"/>
      <c r="B29" s="26"/>
      <c r="C29" s="27"/>
      <c r="D29" s="26"/>
      <c r="E29" s="29"/>
    </row>
    <row r="30" spans="1:5" ht="78" customHeight="1">
      <c r="A30" s="314"/>
      <c r="B30" s="26"/>
      <c r="C30" s="30"/>
      <c r="D30" s="31"/>
      <c r="E30" s="21"/>
    </row>
    <row r="31" spans="1:5" ht="78" customHeight="1">
      <c r="A31" s="314"/>
      <c r="B31" s="26"/>
      <c r="C31" s="27"/>
      <c r="D31" s="26"/>
      <c r="E31" s="29"/>
    </row>
    <row r="32" spans="1:5" ht="78" customHeight="1">
      <c r="A32" s="314"/>
      <c r="B32" s="26"/>
      <c r="C32" s="27"/>
      <c r="D32" s="26"/>
      <c r="E32" s="29"/>
    </row>
    <row r="33" spans="1:5" ht="78" customHeight="1">
      <c r="A33" s="314"/>
      <c r="B33" s="26"/>
      <c r="C33" s="27"/>
      <c r="D33" s="26"/>
      <c r="E33" s="29"/>
    </row>
    <row r="34" spans="1:5" ht="78" customHeight="1">
      <c r="A34" s="314"/>
      <c r="B34" s="26"/>
      <c r="C34" s="27"/>
      <c r="D34" s="26"/>
      <c r="E34" s="29"/>
    </row>
  </sheetData>
  <sheetProtection algorithmName="SHA-512" hashValue="X4KS7ABgCXlKIOX9ybSvhoHRNCDflbom2iC/zLrG5oAw65HD90kBldaFV5dYJjKuCgu4CDJ9VWhzxXxbiNpL1g==" saltValue="O+j7pQxGha8W4gsVykAbZQ==" spinCount="100000" sheet="1" formatCells="0" formatColumns="0" formatRows="0"/>
  <mergeCells count="3">
    <mergeCell ref="I3:J3"/>
    <mergeCell ref="G3:H3"/>
    <mergeCell ref="A3:E4"/>
  </mergeCells>
  <phoneticPr fontId="8"/>
  <dataValidations count="1">
    <dataValidation imeMode="off" allowBlank="1" showInputMessage="1" showErrorMessage="1" prompt="半角数字 YYYY/M/Dで入力" sqref="A6:A34" xr:uid="{F8271715-12EA-4A99-A0F1-979EE4CED6F2}"/>
  </dataValidations>
  <printOptions horizontalCentered="1"/>
  <pageMargins left="0.59055118110236227" right="0.59055118110236227" top="0.59055118110236227" bottom="0.39370078740157483" header="0.19685039370078741" footer="0.19685039370078741"/>
  <pageSetup paperSize="9" scale="85" fitToHeight="0" orientation="portrait" r:id="rId1"/>
  <headerFooter>
    <oddHeader>&amp;C&amp;10&amp;F</oddHeader>
    <oddFooter>&amp;C&amp;P/&amp;N</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66AB07-24AD-41A0-B1EA-12DA5E844872}">
  <sheetPr>
    <pageSetUpPr fitToPage="1"/>
  </sheetPr>
  <dimension ref="A1:W124"/>
  <sheetViews>
    <sheetView view="pageBreakPreview" zoomScaleNormal="100" zoomScaleSheetLayoutView="100" zoomScalePageLayoutView="40" workbookViewId="0"/>
  </sheetViews>
  <sheetFormatPr defaultColWidth="8" defaultRowHeight="15.75"/>
  <cols>
    <col min="1" max="1" width="1.33203125" style="118" customWidth="1"/>
    <col min="2" max="2" width="3.5546875" style="118" customWidth="1"/>
    <col min="3" max="3" width="22.77734375" style="118" customWidth="1"/>
    <col min="4" max="4" width="26.33203125" style="118" customWidth="1"/>
    <col min="5" max="6" width="17.6640625" style="118" customWidth="1"/>
    <col min="7" max="7" width="14.88671875" style="118" customWidth="1"/>
    <col min="8" max="8" width="13.44140625" style="118" customWidth="1"/>
    <col min="9" max="9" width="21.5546875" style="349" customWidth="1"/>
    <col min="10" max="10" width="1.44140625" style="118" customWidth="1"/>
    <col min="11" max="11" width="1.109375" style="118" customWidth="1"/>
    <col min="12" max="12" width="21.5546875" style="118" customWidth="1"/>
    <col min="13" max="20" width="8" style="118"/>
    <col min="21" max="21" width="22.33203125" style="118" customWidth="1"/>
    <col min="22" max="16384" width="8" style="118"/>
  </cols>
  <sheetData>
    <row r="1" spans="1:21" ht="20.25" customHeight="1">
      <c r="A1" s="332"/>
      <c r="B1" s="332"/>
      <c r="C1" s="332"/>
      <c r="D1" s="117"/>
      <c r="E1" s="332"/>
      <c r="F1" s="332"/>
      <c r="G1" s="332"/>
      <c r="H1" s="332"/>
      <c r="I1" s="376" t="s">
        <v>393</v>
      </c>
    </row>
    <row r="2" spans="1:21" ht="33.75" customHeight="1">
      <c r="A2" s="779" t="s">
        <v>367</v>
      </c>
      <c r="B2" s="779"/>
      <c r="C2" s="779"/>
      <c r="D2" s="779"/>
      <c r="E2" s="779"/>
      <c r="F2" s="779"/>
      <c r="G2" s="779"/>
      <c r="H2" s="779"/>
      <c r="I2" s="779"/>
    </row>
    <row r="3" spans="1:21" ht="33.75" customHeight="1">
      <c r="A3" s="119"/>
      <c r="B3" s="120"/>
      <c r="C3" s="120"/>
      <c r="D3" s="120"/>
      <c r="E3" s="120"/>
      <c r="F3" s="120"/>
      <c r="G3" s="120"/>
      <c r="H3" s="120"/>
      <c r="I3" s="120"/>
    </row>
    <row r="4" spans="1:21" s="110" customFormat="1" ht="29.25" customHeight="1">
      <c r="B4" s="113"/>
      <c r="C4" s="113"/>
      <c r="D4" s="113"/>
      <c r="E4" s="121"/>
      <c r="F4" s="122"/>
      <c r="G4" s="122"/>
      <c r="H4" s="122" t="s">
        <v>116</v>
      </c>
      <c r="I4" s="333"/>
      <c r="J4" s="114"/>
      <c r="L4" s="115"/>
    </row>
    <row r="5" spans="1:21" s="110" customFormat="1" ht="28.5" customHeight="1">
      <c r="B5" s="113"/>
      <c r="C5" s="113"/>
      <c r="D5" s="113"/>
      <c r="E5" s="121"/>
      <c r="I5" s="333"/>
      <c r="J5" s="114"/>
      <c r="L5" s="115"/>
    </row>
    <row r="6" spans="1:21" s="114" customFormat="1" ht="21" customHeight="1">
      <c r="B6" s="115" t="s">
        <v>117</v>
      </c>
      <c r="C6" s="113"/>
      <c r="D6" s="113"/>
      <c r="E6" s="113"/>
      <c r="F6" s="115"/>
      <c r="G6" s="115"/>
      <c r="H6" s="115"/>
      <c r="I6" s="334"/>
    </row>
    <row r="7" spans="1:21" s="114" customFormat="1" ht="21" customHeight="1">
      <c r="B7" s="115"/>
      <c r="C7" s="113"/>
      <c r="D7" s="113"/>
      <c r="E7" s="113"/>
      <c r="F7" s="115"/>
      <c r="G7" s="115"/>
      <c r="H7" s="115"/>
      <c r="I7" s="334"/>
    </row>
    <row r="8" spans="1:21" s="113" customFormat="1" ht="27" customHeight="1">
      <c r="A8" s="115"/>
      <c r="D8" s="116"/>
      <c r="E8" s="116"/>
      <c r="I8" s="335"/>
      <c r="U8" s="111"/>
    </row>
    <row r="9" spans="1:21" s="113" customFormat="1" ht="21" customHeight="1" thickBot="1">
      <c r="E9" s="136" t="s">
        <v>180</v>
      </c>
      <c r="I9" s="335"/>
      <c r="L9" s="112"/>
    </row>
    <row r="10" spans="1:21" s="128" customFormat="1" ht="30" customHeight="1">
      <c r="A10" s="113"/>
      <c r="B10" s="127" t="s">
        <v>118</v>
      </c>
      <c r="C10" s="111" t="s">
        <v>351</v>
      </c>
      <c r="E10" s="129" t="s">
        <v>119</v>
      </c>
      <c r="F10" s="130"/>
      <c r="G10" s="130"/>
      <c r="H10" s="131"/>
      <c r="I10" s="132" t="s">
        <v>363</v>
      </c>
      <c r="J10" s="133"/>
      <c r="K10" s="335"/>
      <c r="L10" s="113"/>
      <c r="M10" s="113"/>
      <c r="N10" s="113"/>
      <c r="U10" s="163"/>
    </row>
    <row r="11" spans="1:21" s="113" customFormat="1" ht="30" customHeight="1">
      <c r="B11" s="127" t="s">
        <v>118</v>
      </c>
      <c r="C11" s="111" t="s">
        <v>352</v>
      </c>
      <c r="E11" s="780" t="s">
        <v>356</v>
      </c>
      <c r="F11" s="781"/>
      <c r="G11" s="781"/>
      <c r="H11" s="782"/>
      <c r="I11" s="336">
        <f>+I27</f>
        <v>58000</v>
      </c>
      <c r="J11" s="134"/>
      <c r="K11" s="335"/>
      <c r="L11" s="115" t="s">
        <v>154</v>
      </c>
      <c r="U11" s="337"/>
    </row>
    <row r="12" spans="1:21" s="113" customFormat="1" ht="30" customHeight="1">
      <c r="B12" s="111" t="s">
        <v>118</v>
      </c>
      <c r="C12" s="111" t="s">
        <v>353</v>
      </c>
      <c r="E12" s="780" t="s">
        <v>357</v>
      </c>
      <c r="F12" s="781"/>
      <c r="G12" s="781"/>
      <c r="H12" s="782"/>
      <c r="I12" s="336">
        <f>+I38+I46</f>
        <v>44000</v>
      </c>
      <c r="J12" s="134"/>
      <c r="K12" s="335"/>
      <c r="L12" s="115" t="s">
        <v>154</v>
      </c>
      <c r="U12" s="337"/>
    </row>
    <row r="13" spans="1:21" s="113" customFormat="1" ht="30" customHeight="1">
      <c r="B13" s="111" t="s">
        <v>118</v>
      </c>
      <c r="C13" s="111" t="s">
        <v>349</v>
      </c>
      <c r="E13" s="780" t="s">
        <v>129</v>
      </c>
      <c r="F13" s="781"/>
      <c r="G13" s="781"/>
      <c r="H13" s="782"/>
      <c r="I13" s="336">
        <f>+I60</f>
        <v>5895000</v>
      </c>
      <c r="J13" s="134"/>
      <c r="K13" s="335"/>
      <c r="L13" s="115" t="s">
        <v>154</v>
      </c>
      <c r="U13" s="337"/>
    </row>
    <row r="14" spans="1:21" s="113" customFormat="1" ht="30" customHeight="1" thickBot="1">
      <c r="E14" s="786" t="s">
        <v>150</v>
      </c>
      <c r="F14" s="787"/>
      <c r="G14" s="787"/>
      <c r="H14" s="788"/>
      <c r="I14" s="338">
        <f>+I71</f>
        <v>272400</v>
      </c>
      <c r="J14" s="134"/>
      <c r="K14" s="335"/>
      <c r="L14" s="115" t="s">
        <v>154</v>
      </c>
      <c r="U14" s="337"/>
    </row>
    <row r="15" spans="1:21" s="113" customFormat="1" ht="30" customHeight="1" thickTop="1" thickBot="1">
      <c r="E15" s="789" t="s">
        <v>114</v>
      </c>
      <c r="F15" s="790"/>
      <c r="G15" s="790"/>
      <c r="H15" s="791"/>
      <c r="I15" s="339">
        <f>SUM(I11:I14)</f>
        <v>6269400</v>
      </c>
      <c r="J15" s="134"/>
      <c r="K15" s="335"/>
      <c r="L15" s="115" t="s">
        <v>362</v>
      </c>
      <c r="U15" s="337"/>
    </row>
    <row r="16" spans="1:21" s="113" customFormat="1" ht="12.75" customHeight="1" thickTop="1" thickBot="1">
      <c r="E16" s="792" t="s">
        <v>354</v>
      </c>
      <c r="F16" s="793"/>
      <c r="G16" s="794"/>
      <c r="H16" s="135" t="s">
        <v>148</v>
      </c>
      <c r="I16" s="828">
        <f>ROUNDDOWN(H17*I15,0)</f>
        <v>626940</v>
      </c>
      <c r="J16" s="134"/>
      <c r="K16" s="335"/>
      <c r="L16" s="115"/>
      <c r="U16" s="337"/>
    </row>
    <row r="17" spans="1:23" s="113" customFormat="1" ht="30" customHeight="1" thickBot="1">
      <c r="E17" s="795"/>
      <c r="F17" s="796"/>
      <c r="G17" s="796"/>
      <c r="H17" s="340">
        <v>0.1</v>
      </c>
      <c r="I17" s="829"/>
      <c r="J17" s="134"/>
      <c r="K17" s="335"/>
      <c r="L17" s="111" t="s">
        <v>355</v>
      </c>
      <c r="U17" s="337"/>
    </row>
    <row r="18" spans="1:23" s="136" customFormat="1" ht="30" customHeight="1" thickBot="1">
      <c r="A18" s="113"/>
      <c r="B18" s="113"/>
      <c r="C18" s="113"/>
      <c r="E18" s="799" t="s">
        <v>110</v>
      </c>
      <c r="F18" s="799"/>
      <c r="G18" s="799"/>
      <c r="H18" s="799"/>
      <c r="I18" s="341">
        <f>SUM(I15:I16)</f>
        <v>6896340</v>
      </c>
      <c r="J18" s="134"/>
      <c r="K18" s="335"/>
      <c r="L18" s="115" t="s">
        <v>120</v>
      </c>
      <c r="M18" s="113"/>
      <c r="N18" s="113"/>
      <c r="U18" s="337"/>
      <c r="V18" s="113"/>
    </row>
    <row r="19" spans="1:23" s="113" customFormat="1" ht="21" customHeight="1">
      <c r="A19" s="115" t="s">
        <v>155</v>
      </c>
      <c r="I19" s="335"/>
    </row>
    <row r="20" spans="1:23" s="113" customFormat="1" ht="21.75" customHeight="1">
      <c r="C20" s="772" t="s">
        <v>125</v>
      </c>
      <c r="D20" s="772" t="s">
        <v>122</v>
      </c>
      <c r="E20" s="752" t="s">
        <v>126</v>
      </c>
      <c r="F20" s="778"/>
      <c r="G20" s="778"/>
      <c r="H20" s="753"/>
      <c r="I20" s="819" t="s">
        <v>364</v>
      </c>
    </row>
    <row r="21" spans="1:23" s="113" customFormat="1" ht="21.75" customHeight="1">
      <c r="C21" s="773"/>
      <c r="D21" s="773"/>
      <c r="E21" s="140" t="s">
        <v>366</v>
      </c>
      <c r="F21" s="141" t="s">
        <v>127</v>
      </c>
      <c r="G21" s="770" t="s">
        <v>128</v>
      </c>
      <c r="H21" s="771"/>
      <c r="I21" s="820"/>
    </row>
    <row r="22" spans="1:23" s="113" customFormat="1" ht="21" customHeight="1">
      <c r="C22" s="343" t="s">
        <v>246</v>
      </c>
      <c r="D22" s="343" t="s">
        <v>247</v>
      </c>
      <c r="E22" s="344">
        <v>8000</v>
      </c>
      <c r="F22" s="345">
        <v>2</v>
      </c>
      <c r="G22" s="826">
        <v>1</v>
      </c>
      <c r="H22" s="827"/>
      <c r="I22" s="346">
        <v>16000</v>
      </c>
      <c r="L22" s="115" t="s">
        <v>350</v>
      </c>
    </row>
    <row r="23" spans="1:23" s="113" customFormat="1" ht="21" customHeight="1">
      <c r="C23" s="343" t="s">
        <v>248</v>
      </c>
      <c r="D23" s="343" t="s">
        <v>249</v>
      </c>
      <c r="E23" s="344">
        <v>4200</v>
      </c>
      <c r="F23" s="345">
        <v>10</v>
      </c>
      <c r="G23" s="826">
        <v>1</v>
      </c>
      <c r="H23" s="827"/>
      <c r="I23" s="346">
        <v>42000</v>
      </c>
      <c r="L23" s="115" t="s">
        <v>123</v>
      </c>
    </row>
    <row r="24" spans="1:23" s="113" customFormat="1" ht="21" customHeight="1">
      <c r="C24" s="343"/>
      <c r="D24" s="343"/>
      <c r="E24" s="344"/>
      <c r="F24" s="345"/>
      <c r="G24" s="826"/>
      <c r="H24" s="827"/>
      <c r="I24" s="346"/>
    </row>
    <row r="25" spans="1:23" s="113" customFormat="1" ht="21" customHeight="1">
      <c r="C25" s="343"/>
      <c r="D25" s="343"/>
      <c r="E25" s="344"/>
      <c r="F25" s="345"/>
      <c r="G25" s="826"/>
      <c r="H25" s="827"/>
      <c r="I25" s="346"/>
    </row>
    <row r="26" spans="1:23" s="113" customFormat="1" ht="25.5" customHeight="1" thickBot="1">
      <c r="C26" s="144" t="s">
        <v>124</v>
      </c>
      <c r="D26" s="145"/>
      <c r="E26" s="145"/>
      <c r="F26" s="145"/>
      <c r="G26" s="145"/>
      <c r="H26" s="145"/>
      <c r="I26" s="347"/>
      <c r="L26" s="115" t="s">
        <v>244</v>
      </c>
      <c r="M26" s="116"/>
      <c r="N26" s="147"/>
      <c r="O26" s="148"/>
      <c r="P26" s="148"/>
      <c r="Q26" s="148"/>
      <c r="R26" s="148"/>
      <c r="S26" s="149"/>
      <c r="T26" s="149"/>
      <c r="U26" s="149"/>
      <c r="V26" s="149"/>
      <c r="W26" s="149"/>
    </row>
    <row r="27" spans="1:23" s="113" customFormat="1" ht="24.95" customHeight="1" thickBot="1">
      <c r="H27" s="137" t="s">
        <v>110</v>
      </c>
      <c r="I27" s="348">
        <f>SUM(I22:I26)</f>
        <v>58000</v>
      </c>
      <c r="L27" s="111"/>
    </row>
    <row r="28" spans="1:23" ht="16.5" thickBot="1"/>
    <row r="29" spans="1:23" s="113" customFormat="1" ht="150.75" customHeight="1" thickTop="1" thickBot="1">
      <c r="C29" s="783"/>
      <c r="D29" s="784"/>
      <c r="E29" s="784"/>
      <c r="F29" s="784"/>
      <c r="G29" s="784"/>
      <c r="H29" s="784"/>
      <c r="I29" s="785"/>
    </row>
    <row r="30" spans="1:23" s="113" customFormat="1" ht="15" customHeight="1" thickTop="1">
      <c r="H30" s="137"/>
      <c r="I30" s="350"/>
    </row>
    <row r="31" spans="1:23" s="113" customFormat="1" ht="21" customHeight="1">
      <c r="A31" s="115" t="s">
        <v>149</v>
      </c>
      <c r="I31" s="335"/>
    </row>
    <row r="32" spans="1:23" s="113" customFormat="1" ht="21" customHeight="1">
      <c r="A32" s="115"/>
      <c r="B32" s="115" t="s">
        <v>167</v>
      </c>
      <c r="C32" s="136"/>
      <c r="D32" s="136"/>
      <c r="E32" s="136"/>
      <c r="F32" s="136"/>
      <c r="G32" s="136"/>
      <c r="H32" s="136"/>
      <c r="I32" s="351"/>
      <c r="J32" s="136"/>
      <c r="K32" s="136"/>
      <c r="L32" s="136"/>
    </row>
    <row r="33" spans="2:23" s="113" customFormat="1" ht="21" customHeight="1">
      <c r="C33" s="138" t="s">
        <v>134</v>
      </c>
      <c r="D33" s="138" t="s">
        <v>369</v>
      </c>
      <c r="E33" s="803" t="s">
        <v>126</v>
      </c>
      <c r="F33" s="803"/>
      <c r="G33" s="803"/>
      <c r="H33" s="803"/>
      <c r="I33" s="342" t="s">
        <v>364</v>
      </c>
    </row>
    <row r="34" spans="2:23" s="113" customFormat="1" ht="49.5">
      <c r="C34" s="343" t="s">
        <v>252</v>
      </c>
      <c r="D34" s="343" t="s">
        <v>250</v>
      </c>
      <c r="E34" s="821" t="s">
        <v>251</v>
      </c>
      <c r="F34" s="822"/>
      <c r="G34" s="822"/>
      <c r="H34" s="823"/>
      <c r="I34" s="345">
        <v>20000</v>
      </c>
      <c r="L34" s="115" t="s">
        <v>358</v>
      </c>
    </row>
    <row r="35" spans="2:23" s="113" customFormat="1" ht="21.75" customHeight="1">
      <c r="C35" s="343"/>
      <c r="D35" s="343"/>
      <c r="E35" s="821"/>
      <c r="F35" s="822"/>
      <c r="G35" s="822"/>
      <c r="H35" s="823"/>
      <c r="I35" s="345"/>
      <c r="L35" s="115" t="s">
        <v>123</v>
      </c>
    </row>
    <row r="36" spans="2:23" s="113" customFormat="1" ht="21.75" customHeight="1">
      <c r="B36" s="116"/>
      <c r="C36" s="352"/>
      <c r="D36" s="343"/>
      <c r="E36" s="821"/>
      <c r="F36" s="822"/>
      <c r="G36" s="822"/>
      <c r="H36" s="823"/>
      <c r="I36" s="345"/>
    </row>
    <row r="37" spans="2:23" s="113" customFormat="1" ht="25.5" customHeight="1">
      <c r="C37" s="144" t="s">
        <v>124</v>
      </c>
      <c r="D37" s="145"/>
      <c r="E37" s="145"/>
      <c r="F37" s="145"/>
      <c r="G37" s="145"/>
      <c r="H37" s="145"/>
      <c r="I37" s="347"/>
      <c r="L37" s="115" t="s">
        <v>244</v>
      </c>
      <c r="M37" s="116"/>
      <c r="N37" s="147"/>
      <c r="O37" s="148"/>
      <c r="P37" s="148"/>
      <c r="Q37" s="148"/>
      <c r="R37" s="148"/>
      <c r="S37" s="149"/>
      <c r="T37" s="149"/>
      <c r="U37" s="149"/>
      <c r="V37" s="149"/>
      <c r="W37" s="149"/>
    </row>
    <row r="38" spans="2:23" s="113" customFormat="1" ht="24.75" customHeight="1" thickBot="1">
      <c r="H38" s="137" t="s">
        <v>110</v>
      </c>
      <c r="I38" s="353">
        <f>SUM(I34:I37)</f>
        <v>20000</v>
      </c>
      <c r="L38" s="111"/>
    </row>
    <row r="39" spans="2:23" s="113" customFormat="1" ht="21" customHeight="1">
      <c r="B39" s="115" t="s">
        <v>166</v>
      </c>
      <c r="I39" s="335"/>
      <c r="L39" s="111"/>
    </row>
    <row r="40" spans="2:23" s="113" customFormat="1" ht="21" customHeight="1">
      <c r="B40" s="116"/>
      <c r="C40" s="809" t="s">
        <v>371</v>
      </c>
      <c r="D40" s="804" t="s">
        <v>135</v>
      </c>
      <c r="E40" s="803" t="s">
        <v>126</v>
      </c>
      <c r="F40" s="803"/>
      <c r="G40" s="803"/>
      <c r="H40" s="803"/>
      <c r="I40" s="824" t="s">
        <v>364</v>
      </c>
    </row>
    <row r="41" spans="2:23" s="113" customFormat="1" ht="30.75" customHeight="1">
      <c r="B41" s="116"/>
      <c r="C41" s="805"/>
      <c r="D41" s="805"/>
      <c r="E41" s="141" t="s">
        <v>370</v>
      </c>
      <c r="F41" s="770" t="s">
        <v>133</v>
      </c>
      <c r="G41" s="806"/>
      <c r="H41" s="771"/>
      <c r="I41" s="825"/>
    </row>
    <row r="42" spans="2:23" s="113" customFormat="1" ht="33">
      <c r="B42" s="116"/>
      <c r="C42" s="352" t="s">
        <v>253</v>
      </c>
      <c r="D42" s="343" t="s">
        <v>265</v>
      </c>
      <c r="E42" s="344">
        <v>1200</v>
      </c>
      <c r="F42" s="821" t="s">
        <v>254</v>
      </c>
      <c r="G42" s="822"/>
      <c r="H42" s="823"/>
      <c r="I42" s="345">
        <v>24000</v>
      </c>
      <c r="L42" s="115" t="s">
        <v>359</v>
      </c>
    </row>
    <row r="43" spans="2:23" s="113" customFormat="1" ht="28.5" customHeight="1">
      <c r="B43" s="116"/>
      <c r="C43" s="352"/>
      <c r="D43" s="343"/>
      <c r="E43" s="344"/>
      <c r="F43" s="821"/>
      <c r="G43" s="822"/>
      <c r="H43" s="823"/>
      <c r="I43" s="345"/>
      <c r="L43" s="115" t="s">
        <v>123</v>
      </c>
    </row>
    <row r="44" spans="2:23" s="113" customFormat="1" ht="28.5" customHeight="1">
      <c r="B44" s="116"/>
      <c r="C44" s="352"/>
      <c r="D44" s="343"/>
      <c r="E44" s="344"/>
      <c r="F44" s="821"/>
      <c r="G44" s="822"/>
      <c r="H44" s="823"/>
      <c r="I44" s="345"/>
    </row>
    <row r="45" spans="2:23" s="113" customFormat="1" ht="25.5" customHeight="1">
      <c r="C45" s="144" t="s">
        <v>124</v>
      </c>
      <c r="D45" s="145"/>
      <c r="E45" s="145"/>
      <c r="F45" s="145"/>
      <c r="G45" s="145"/>
      <c r="H45" s="145"/>
      <c r="I45" s="347"/>
      <c r="L45" s="115" t="s">
        <v>244</v>
      </c>
      <c r="M45" s="116"/>
      <c r="N45" s="147"/>
      <c r="O45" s="148"/>
      <c r="P45" s="148"/>
      <c r="Q45" s="148"/>
      <c r="R45" s="148"/>
      <c r="S45" s="149"/>
      <c r="T45" s="149"/>
      <c r="U45" s="149"/>
      <c r="V45" s="149"/>
      <c r="W45" s="149"/>
    </row>
    <row r="46" spans="2:23" s="113" customFormat="1" ht="24.95" customHeight="1" thickBot="1">
      <c r="H46" s="137" t="s">
        <v>110</v>
      </c>
      <c r="I46" s="353">
        <f>SUM(I42:I45)</f>
        <v>24000</v>
      </c>
      <c r="L46" s="111"/>
    </row>
    <row r="47" spans="2:23" s="113" customFormat="1" ht="8.25" customHeight="1">
      <c r="H47" s="137"/>
      <c r="I47" s="350"/>
      <c r="L47" s="111"/>
    </row>
    <row r="48" spans="2:23" s="113" customFormat="1" ht="15" customHeight="1" thickBot="1">
      <c r="H48" s="137"/>
      <c r="I48" s="350"/>
      <c r="L48" s="111"/>
    </row>
    <row r="49" spans="1:23" s="113" customFormat="1" ht="199.9" customHeight="1" thickTop="1" thickBot="1">
      <c r="C49" s="783"/>
      <c r="D49" s="784"/>
      <c r="E49" s="784"/>
      <c r="F49" s="784"/>
      <c r="G49" s="784"/>
      <c r="H49" s="784"/>
      <c r="I49" s="785"/>
    </row>
    <row r="50" spans="1:23" s="113" customFormat="1" ht="15" customHeight="1" thickTop="1">
      <c r="H50" s="137"/>
      <c r="I50" s="350"/>
    </row>
    <row r="51" spans="1:23" s="113" customFormat="1" ht="21" customHeight="1">
      <c r="A51" s="115" t="s">
        <v>129</v>
      </c>
      <c r="I51" s="335"/>
    </row>
    <row r="52" spans="1:23" s="113" customFormat="1" ht="21" customHeight="1">
      <c r="C52" s="772" t="s">
        <v>372</v>
      </c>
      <c r="D52" s="772" t="s">
        <v>130</v>
      </c>
      <c r="E52" s="752" t="s">
        <v>121</v>
      </c>
      <c r="F52" s="778"/>
      <c r="G52" s="778"/>
      <c r="H52" s="753"/>
      <c r="I52" s="819" t="s">
        <v>364</v>
      </c>
    </row>
    <row r="53" spans="1:23" s="113" customFormat="1" ht="21" customHeight="1">
      <c r="C53" s="773"/>
      <c r="D53" s="773"/>
      <c r="E53" s="140" t="s">
        <v>368</v>
      </c>
      <c r="F53" s="141" t="s">
        <v>131</v>
      </c>
      <c r="G53" s="770" t="s">
        <v>132</v>
      </c>
      <c r="H53" s="771"/>
      <c r="I53" s="820"/>
    </row>
    <row r="54" spans="1:23" s="113" customFormat="1" ht="39.950000000000003" customHeight="1">
      <c r="C54" s="343" t="s">
        <v>401</v>
      </c>
      <c r="D54" s="343" t="s">
        <v>256</v>
      </c>
      <c r="E54" s="344">
        <v>180000</v>
      </c>
      <c r="F54" s="354">
        <v>1</v>
      </c>
      <c r="G54" s="817">
        <v>5</v>
      </c>
      <c r="H54" s="818"/>
      <c r="I54" s="344">
        <v>900000</v>
      </c>
      <c r="L54" s="115" t="s">
        <v>360</v>
      </c>
    </row>
    <row r="55" spans="1:23" s="154" customFormat="1" ht="39.950000000000003" customHeight="1">
      <c r="A55" s="113"/>
      <c r="B55" s="113"/>
      <c r="C55" s="343" t="s">
        <v>402</v>
      </c>
      <c r="D55" s="343" t="s">
        <v>255</v>
      </c>
      <c r="E55" s="344">
        <v>15000</v>
      </c>
      <c r="F55" s="354">
        <v>1</v>
      </c>
      <c r="G55" s="817">
        <v>5</v>
      </c>
      <c r="H55" s="818"/>
      <c r="I55" s="344">
        <v>75000</v>
      </c>
      <c r="J55" s="113"/>
      <c r="K55" s="113"/>
      <c r="L55" s="115" t="s">
        <v>123</v>
      </c>
    </row>
    <row r="56" spans="1:23" s="154" customFormat="1" ht="39.950000000000003" customHeight="1">
      <c r="A56" s="113"/>
      <c r="B56" s="113"/>
      <c r="C56" s="343" t="s">
        <v>401</v>
      </c>
      <c r="D56" s="343" t="s">
        <v>262</v>
      </c>
      <c r="E56" s="344">
        <v>180000</v>
      </c>
      <c r="F56" s="354">
        <v>1</v>
      </c>
      <c r="G56" s="817">
        <v>4</v>
      </c>
      <c r="H56" s="818"/>
      <c r="I56" s="344">
        <v>720000</v>
      </c>
      <c r="J56" s="113"/>
      <c r="K56" s="113"/>
      <c r="L56" s="113"/>
    </row>
    <row r="57" spans="1:23" s="154" customFormat="1" ht="39.950000000000003" customHeight="1">
      <c r="A57" s="113"/>
      <c r="B57" s="113"/>
      <c r="C57" s="343" t="s">
        <v>402</v>
      </c>
      <c r="D57" s="343" t="s">
        <v>257</v>
      </c>
      <c r="E57" s="344">
        <v>7000</v>
      </c>
      <c r="F57" s="354">
        <v>80</v>
      </c>
      <c r="G57" s="355"/>
      <c r="H57" s="356">
        <v>5</v>
      </c>
      <c r="I57" s="344">
        <v>2800000</v>
      </c>
      <c r="J57" s="113"/>
      <c r="K57" s="113"/>
      <c r="L57" s="113"/>
    </row>
    <row r="58" spans="1:23" s="154" customFormat="1" ht="39.950000000000003" customHeight="1">
      <c r="A58" s="113"/>
      <c r="B58" s="113"/>
      <c r="C58" s="343" t="s">
        <v>401</v>
      </c>
      <c r="D58" s="343" t="s">
        <v>258</v>
      </c>
      <c r="E58" s="344">
        <v>7000</v>
      </c>
      <c r="F58" s="354">
        <v>50</v>
      </c>
      <c r="G58" s="355"/>
      <c r="H58" s="356">
        <v>4</v>
      </c>
      <c r="I58" s="344">
        <v>1400000</v>
      </c>
      <c r="J58" s="113"/>
      <c r="K58" s="113"/>
      <c r="L58" s="113"/>
    </row>
    <row r="59" spans="1:23" s="113" customFormat="1" ht="25.5" customHeight="1" thickBot="1">
      <c r="A59" s="113" t="s">
        <v>375</v>
      </c>
      <c r="C59" s="144" t="s">
        <v>124</v>
      </c>
      <c r="D59" s="145"/>
      <c r="E59" s="145"/>
      <c r="F59" s="145"/>
      <c r="G59" s="145"/>
      <c r="H59" s="145"/>
      <c r="I59" s="347"/>
      <c r="L59" s="115" t="s">
        <v>244</v>
      </c>
      <c r="M59" s="116"/>
      <c r="N59" s="147"/>
      <c r="O59" s="148"/>
      <c r="P59" s="148"/>
      <c r="Q59" s="148"/>
      <c r="R59" s="148"/>
      <c r="S59" s="149"/>
      <c r="T59" s="149"/>
      <c r="U59" s="149"/>
      <c r="V59" s="149"/>
      <c r="W59" s="149"/>
    </row>
    <row r="60" spans="1:23" s="113" customFormat="1" ht="24.95" customHeight="1" thickBot="1">
      <c r="H60" s="155" t="s">
        <v>110</v>
      </c>
      <c r="I60" s="357">
        <f>SUM(I54:I59)</f>
        <v>5895000</v>
      </c>
      <c r="L60" s="111"/>
    </row>
    <row r="61" spans="1:23" s="113" customFormat="1" ht="15" customHeight="1" thickBot="1">
      <c r="H61" s="137"/>
      <c r="I61" s="350"/>
      <c r="L61" s="111"/>
    </row>
    <row r="62" spans="1:23" s="113" customFormat="1" ht="177" customHeight="1" thickTop="1" thickBot="1">
      <c r="C62" s="783"/>
      <c r="D62" s="784"/>
      <c r="E62" s="784"/>
      <c r="F62" s="784"/>
      <c r="G62" s="784"/>
      <c r="H62" s="784"/>
      <c r="I62" s="785"/>
    </row>
    <row r="63" spans="1:23" s="113" customFormat="1" ht="15" customHeight="1" thickTop="1">
      <c r="H63" s="137"/>
      <c r="I63" s="350"/>
    </row>
    <row r="64" spans="1:23" s="113" customFormat="1" ht="21" customHeight="1">
      <c r="A64" s="115" t="s">
        <v>150</v>
      </c>
      <c r="I64" s="335"/>
    </row>
    <row r="65" spans="1:23" s="113" customFormat="1" ht="21" customHeight="1">
      <c r="C65" s="772" t="s">
        <v>134</v>
      </c>
      <c r="D65" s="774" t="s">
        <v>122</v>
      </c>
      <c r="E65" s="775"/>
      <c r="F65" s="752" t="s">
        <v>121</v>
      </c>
      <c r="G65" s="778"/>
      <c r="H65" s="753"/>
      <c r="I65" s="819" t="s">
        <v>364</v>
      </c>
    </row>
    <row r="66" spans="1:23" s="113" customFormat="1" ht="21" customHeight="1">
      <c r="C66" s="773"/>
      <c r="D66" s="776"/>
      <c r="E66" s="777"/>
      <c r="F66" s="141" t="s">
        <v>365</v>
      </c>
      <c r="G66" s="770" t="s">
        <v>127</v>
      </c>
      <c r="H66" s="771"/>
      <c r="I66" s="820"/>
    </row>
    <row r="67" spans="1:23" s="113" customFormat="1" ht="39.950000000000003" customHeight="1">
      <c r="C67" s="343" t="s">
        <v>259</v>
      </c>
      <c r="D67" s="816" t="s">
        <v>266</v>
      </c>
      <c r="E67" s="782"/>
      <c r="F67" s="344">
        <v>100000</v>
      </c>
      <c r="G67" s="817">
        <v>1</v>
      </c>
      <c r="H67" s="818"/>
      <c r="I67" s="344">
        <v>100000</v>
      </c>
      <c r="L67" s="115" t="s">
        <v>361</v>
      </c>
    </row>
    <row r="68" spans="1:23" s="128" customFormat="1" ht="39.950000000000003" customHeight="1">
      <c r="A68" s="113"/>
      <c r="B68" s="113"/>
      <c r="C68" s="343" t="s">
        <v>260</v>
      </c>
      <c r="D68" s="816" t="s">
        <v>267</v>
      </c>
      <c r="E68" s="782"/>
      <c r="F68" s="344">
        <v>10000</v>
      </c>
      <c r="G68" s="817">
        <v>1</v>
      </c>
      <c r="H68" s="818"/>
      <c r="I68" s="344">
        <v>10000</v>
      </c>
      <c r="J68" s="113"/>
      <c r="K68" s="113"/>
      <c r="L68" s="115" t="s">
        <v>123</v>
      </c>
    </row>
    <row r="69" spans="1:23" s="128" customFormat="1" ht="66" customHeight="1">
      <c r="A69" s="113"/>
      <c r="B69" s="113"/>
      <c r="C69" s="343" t="s">
        <v>261</v>
      </c>
      <c r="D69" s="816" t="s">
        <v>263</v>
      </c>
      <c r="E69" s="782"/>
      <c r="F69" s="344">
        <v>162400</v>
      </c>
      <c r="G69" s="817">
        <v>1</v>
      </c>
      <c r="H69" s="818"/>
      <c r="I69" s="344">
        <v>162400</v>
      </c>
      <c r="J69" s="113"/>
      <c r="K69" s="113"/>
      <c r="L69" s="113"/>
    </row>
    <row r="70" spans="1:23" s="113" customFormat="1" ht="25.5" customHeight="1" thickBot="1">
      <c r="C70" s="144" t="s">
        <v>124</v>
      </c>
      <c r="D70" s="145"/>
      <c r="E70" s="145"/>
      <c r="F70" s="145"/>
      <c r="G70" s="145"/>
      <c r="H70" s="145"/>
      <c r="I70" s="347"/>
      <c r="L70" s="115" t="s">
        <v>244</v>
      </c>
      <c r="M70" s="116"/>
      <c r="N70" s="147"/>
      <c r="O70" s="148"/>
      <c r="P70" s="148"/>
      <c r="Q70" s="148"/>
      <c r="R70" s="148"/>
      <c r="S70" s="149"/>
      <c r="T70" s="149"/>
      <c r="U70" s="149"/>
      <c r="V70" s="149"/>
      <c r="W70" s="149"/>
    </row>
    <row r="71" spans="1:23" s="113" customFormat="1" ht="24.95" customHeight="1" thickBot="1">
      <c r="C71" s="116"/>
      <c r="H71" s="155" t="s">
        <v>110</v>
      </c>
      <c r="I71" s="357">
        <f>SUM(I67:I70)</f>
        <v>272400</v>
      </c>
      <c r="L71" s="111"/>
    </row>
    <row r="72" spans="1:23" s="113" customFormat="1" ht="15" customHeight="1" thickBot="1">
      <c r="C72" s="116"/>
      <c r="H72" s="137"/>
      <c r="I72" s="350"/>
      <c r="L72" s="111"/>
    </row>
    <row r="73" spans="1:23" s="113" customFormat="1" ht="222" customHeight="1" thickTop="1">
      <c r="C73" s="762"/>
      <c r="D73" s="763"/>
      <c r="E73" s="763"/>
      <c r="F73" s="763"/>
      <c r="G73" s="763"/>
      <c r="H73" s="763"/>
      <c r="I73" s="764"/>
    </row>
    <row r="74" spans="1:23" s="113" customFormat="1" ht="24.6" customHeight="1" thickBot="1">
      <c r="C74" s="765"/>
      <c r="D74" s="766"/>
      <c r="E74" s="766"/>
      <c r="F74" s="766"/>
      <c r="G74" s="766"/>
      <c r="H74" s="766"/>
      <c r="I74" s="767"/>
    </row>
    <row r="75" spans="1:23" s="113" customFormat="1" ht="15" customHeight="1" thickTop="1">
      <c r="H75" s="137"/>
      <c r="I75" s="350"/>
    </row>
    <row r="76" spans="1:23" s="113" customFormat="1" ht="21" customHeight="1">
      <c r="A76" s="118"/>
      <c r="B76" s="118"/>
      <c r="C76" s="118"/>
      <c r="D76" s="118"/>
      <c r="E76" s="118"/>
      <c r="F76" s="118"/>
      <c r="G76" s="118"/>
      <c r="H76" s="118"/>
      <c r="I76" s="349"/>
      <c r="J76" s="118"/>
      <c r="K76" s="118"/>
      <c r="L76" s="118"/>
    </row>
    <row r="77" spans="1:23" s="154" customFormat="1" ht="21" customHeight="1">
      <c r="A77" s="118"/>
      <c r="B77" s="118"/>
      <c r="C77" s="118"/>
      <c r="D77" s="118"/>
      <c r="E77" s="118"/>
      <c r="F77" s="118"/>
      <c r="G77" s="118"/>
      <c r="H77" s="118"/>
      <c r="I77" s="349"/>
      <c r="J77" s="118"/>
      <c r="K77" s="118"/>
      <c r="L77" s="118"/>
    </row>
    <row r="78" spans="1:23" s="113" customFormat="1" ht="21" customHeight="1">
      <c r="A78" s="118"/>
      <c r="B78" s="118"/>
      <c r="C78" s="118"/>
      <c r="D78" s="118"/>
      <c r="E78" s="118"/>
      <c r="F78" s="118"/>
      <c r="G78" s="118"/>
      <c r="H78" s="118"/>
      <c r="I78" s="349"/>
      <c r="J78" s="118"/>
      <c r="K78" s="118"/>
      <c r="L78" s="118"/>
    </row>
    <row r="79" spans="1:23" s="113" customFormat="1" ht="21" customHeight="1">
      <c r="A79" s="118"/>
      <c r="B79" s="118"/>
      <c r="C79" s="118"/>
      <c r="D79" s="118"/>
      <c r="E79" s="118"/>
      <c r="F79" s="118"/>
      <c r="G79" s="118"/>
      <c r="H79" s="118"/>
      <c r="I79" s="349"/>
      <c r="J79" s="118"/>
      <c r="K79" s="118"/>
      <c r="L79" s="118"/>
    </row>
    <row r="80" spans="1:23" s="113" customFormat="1" ht="21" customHeight="1">
      <c r="A80" s="118"/>
      <c r="B80" s="118"/>
      <c r="C80" s="118"/>
      <c r="D80" s="118"/>
      <c r="E80" s="118"/>
      <c r="F80" s="118"/>
      <c r="G80" s="118"/>
      <c r="H80" s="118"/>
      <c r="I80" s="349"/>
      <c r="J80" s="118"/>
      <c r="K80" s="118"/>
      <c r="L80" s="118"/>
    </row>
    <row r="81" spans="1:12" s="113" customFormat="1" ht="21" customHeight="1">
      <c r="A81" s="118"/>
      <c r="B81" s="118"/>
      <c r="C81" s="118"/>
      <c r="D81" s="118"/>
      <c r="E81" s="118"/>
      <c r="F81" s="118"/>
      <c r="G81" s="118"/>
      <c r="H81" s="118"/>
      <c r="I81" s="349"/>
      <c r="J81" s="118"/>
      <c r="K81" s="118"/>
      <c r="L81" s="118"/>
    </row>
    <row r="82" spans="1:12" s="113" customFormat="1" ht="21" customHeight="1">
      <c r="A82" s="118"/>
      <c r="B82" s="118"/>
      <c r="C82" s="118"/>
      <c r="D82" s="118"/>
      <c r="E82" s="118"/>
      <c r="F82" s="118"/>
      <c r="G82" s="118"/>
      <c r="H82" s="118"/>
      <c r="I82" s="349"/>
      <c r="J82" s="118"/>
      <c r="K82" s="118"/>
      <c r="L82" s="118"/>
    </row>
    <row r="83" spans="1:12" s="113" customFormat="1" ht="21" customHeight="1">
      <c r="A83" s="118"/>
      <c r="B83" s="118"/>
      <c r="C83" s="118"/>
      <c r="D83" s="118"/>
      <c r="E83" s="118"/>
      <c r="F83" s="118"/>
      <c r="G83" s="118"/>
      <c r="H83" s="118"/>
      <c r="I83" s="349"/>
      <c r="J83" s="118"/>
      <c r="K83" s="118"/>
      <c r="L83" s="118"/>
    </row>
    <row r="84" spans="1:12" s="113" customFormat="1" ht="21" customHeight="1">
      <c r="A84" s="118"/>
      <c r="B84" s="118"/>
      <c r="C84" s="118"/>
      <c r="D84" s="118"/>
      <c r="E84" s="118"/>
      <c r="F84" s="118"/>
      <c r="G84" s="118"/>
      <c r="H84" s="118"/>
      <c r="I84" s="349"/>
      <c r="J84" s="118"/>
      <c r="K84" s="118"/>
      <c r="L84" s="118"/>
    </row>
    <row r="85" spans="1:12" s="113" customFormat="1" ht="21" customHeight="1">
      <c r="A85" s="118"/>
      <c r="B85" s="118"/>
      <c r="C85" s="118"/>
      <c r="D85" s="118"/>
      <c r="E85" s="118"/>
      <c r="F85" s="118"/>
      <c r="G85" s="118"/>
      <c r="H85" s="118"/>
      <c r="I85" s="349"/>
      <c r="J85" s="118"/>
      <c r="K85" s="118"/>
      <c r="L85" s="118"/>
    </row>
    <row r="86" spans="1:12" s="113" customFormat="1" ht="21" customHeight="1">
      <c r="A86" s="118"/>
      <c r="B86" s="118"/>
      <c r="C86" s="118"/>
      <c r="D86" s="118"/>
      <c r="E86" s="118"/>
      <c r="F86" s="118"/>
      <c r="G86" s="118"/>
      <c r="H86" s="118"/>
      <c r="I86" s="349"/>
      <c r="J86" s="118"/>
      <c r="K86" s="118"/>
      <c r="L86" s="118"/>
    </row>
    <row r="87" spans="1:12" s="113" customFormat="1" ht="21" customHeight="1">
      <c r="A87" s="118"/>
      <c r="B87" s="118"/>
      <c r="C87" s="118"/>
      <c r="D87" s="118"/>
      <c r="E87" s="118"/>
      <c r="F87" s="118"/>
      <c r="G87" s="118"/>
      <c r="H87" s="118"/>
      <c r="I87" s="349"/>
      <c r="J87" s="118"/>
      <c r="K87" s="118"/>
      <c r="L87" s="118"/>
    </row>
    <row r="88" spans="1:12" s="113" customFormat="1" ht="21" customHeight="1">
      <c r="A88" s="118"/>
      <c r="B88" s="118"/>
      <c r="C88" s="118"/>
      <c r="D88" s="118"/>
      <c r="E88" s="118"/>
      <c r="F88" s="118"/>
      <c r="G88" s="118"/>
      <c r="H88" s="118"/>
      <c r="I88" s="349"/>
      <c r="J88" s="118"/>
      <c r="K88" s="118"/>
      <c r="L88" s="118"/>
    </row>
    <row r="89" spans="1:12" s="113" customFormat="1" ht="21" customHeight="1">
      <c r="A89" s="118"/>
      <c r="B89" s="118"/>
      <c r="C89" s="118"/>
      <c r="D89" s="118"/>
      <c r="E89" s="118"/>
      <c r="F89" s="118"/>
      <c r="G89" s="118"/>
      <c r="H89" s="118"/>
      <c r="I89" s="349"/>
      <c r="J89" s="118"/>
      <c r="K89" s="118"/>
      <c r="L89" s="118"/>
    </row>
    <row r="90" spans="1:12" s="113" customFormat="1" ht="21" customHeight="1">
      <c r="A90" s="118"/>
      <c r="B90" s="118"/>
      <c r="C90" s="118"/>
      <c r="D90" s="118"/>
      <c r="E90" s="118"/>
      <c r="F90" s="118"/>
      <c r="G90" s="118"/>
      <c r="H90" s="118"/>
      <c r="I90" s="349"/>
      <c r="J90" s="118"/>
      <c r="K90" s="118"/>
      <c r="L90" s="118"/>
    </row>
    <row r="91" spans="1:12" s="113" customFormat="1" ht="21" customHeight="1">
      <c r="A91" s="118"/>
      <c r="B91" s="118"/>
      <c r="C91" s="118"/>
      <c r="D91" s="118"/>
      <c r="E91" s="118"/>
      <c r="F91" s="118"/>
      <c r="G91" s="118"/>
      <c r="H91" s="118"/>
      <c r="I91" s="349"/>
      <c r="J91" s="118"/>
      <c r="K91" s="118"/>
      <c r="L91" s="118"/>
    </row>
    <row r="92" spans="1:12" s="113" customFormat="1" ht="21" customHeight="1">
      <c r="A92" s="118"/>
      <c r="B92" s="118"/>
      <c r="C92" s="118"/>
      <c r="D92" s="118"/>
      <c r="E92" s="118"/>
      <c r="F92" s="118"/>
      <c r="G92" s="118"/>
      <c r="H92" s="118"/>
      <c r="I92" s="349"/>
      <c r="J92" s="118"/>
      <c r="K92" s="118"/>
      <c r="L92" s="118"/>
    </row>
    <row r="93" spans="1:12" s="113" customFormat="1" ht="21" customHeight="1">
      <c r="A93" s="118"/>
      <c r="B93" s="118"/>
      <c r="C93" s="118"/>
      <c r="D93" s="118"/>
      <c r="E93" s="118"/>
      <c r="F93" s="118"/>
      <c r="G93" s="118"/>
      <c r="H93" s="118"/>
      <c r="I93" s="349"/>
      <c r="J93" s="118"/>
      <c r="K93" s="118"/>
      <c r="L93" s="118"/>
    </row>
    <row r="94" spans="1:12" s="113" customFormat="1" ht="21" customHeight="1">
      <c r="A94" s="118"/>
      <c r="B94" s="118"/>
      <c r="C94" s="118"/>
      <c r="D94" s="118"/>
      <c r="E94" s="118"/>
      <c r="F94" s="118"/>
      <c r="G94" s="118"/>
      <c r="H94" s="118"/>
      <c r="I94" s="349"/>
      <c r="J94" s="118"/>
      <c r="K94" s="118"/>
      <c r="L94" s="118"/>
    </row>
    <row r="95" spans="1:12" s="113" customFormat="1" ht="21" customHeight="1">
      <c r="A95" s="118"/>
      <c r="B95" s="118"/>
      <c r="C95" s="118"/>
      <c r="D95" s="118"/>
      <c r="E95" s="118"/>
      <c r="F95" s="118"/>
      <c r="G95" s="118"/>
      <c r="H95" s="118"/>
      <c r="I95" s="349"/>
      <c r="J95" s="118"/>
      <c r="K95" s="118"/>
      <c r="L95" s="118"/>
    </row>
    <row r="96" spans="1:12" s="113" customFormat="1" ht="21" customHeight="1">
      <c r="A96" s="118"/>
      <c r="B96" s="118"/>
      <c r="C96" s="118"/>
      <c r="D96" s="118"/>
      <c r="E96" s="118"/>
      <c r="F96" s="118"/>
      <c r="G96" s="118"/>
      <c r="H96" s="118"/>
      <c r="I96" s="349"/>
      <c r="J96" s="118"/>
      <c r="K96" s="118"/>
      <c r="L96" s="118"/>
    </row>
    <row r="97" spans="1:19" s="113" customFormat="1" ht="21" customHeight="1">
      <c r="A97" s="118"/>
      <c r="B97" s="118"/>
      <c r="C97" s="118"/>
      <c r="D97" s="118"/>
      <c r="E97" s="118"/>
      <c r="F97" s="118"/>
      <c r="G97" s="118"/>
      <c r="H97" s="118"/>
      <c r="I97" s="349"/>
      <c r="J97" s="118"/>
      <c r="K97" s="118"/>
      <c r="L97" s="118"/>
    </row>
    <row r="98" spans="1:19" s="113" customFormat="1" ht="21" customHeight="1">
      <c r="A98" s="118"/>
      <c r="B98" s="118"/>
      <c r="C98" s="118"/>
      <c r="D98" s="118"/>
      <c r="E98" s="118"/>
      <c r="F98" s="118"/>
      <c r="G98" s="118"/>
      <c r="H98" s="118"/>
      <c r="I98" s="349"/>
      <c r="J98" s="118"/>
      <c r="K98" s="118"/>
      <c r="L98" s="118"/>
    </row>
    <row r="99" spans="1:19" s="113" customFormat="1" ht="40.5" customHeight="1">
      <c r="A99" s="118"/>
      <c r="B99" s="118"/>
      <c r="C99" s="118"/>
      <c r="D99" s="118"/>
      <c r="E99" s="118"/>
      <c r="F99" s="118"/>
      <c r="G99" s="118"/>
      <c r="H99" s="118"/>
      <c r="I99" s="349"/>
      <c r="J99" s="118"/>
      <c r="K99" s="118"/>
      <c r="L99" s="118"/>
    </row>
    <row r="100" spans="1:19" s="113" customFormat="1" ht="40.5" customHeight="1">
      <c r="A100" s="118"/>
      <c r="B100" s="118"/>
      <c r="C100" s="118"/>
      <c r="D100" s="118"/>
      <c r="E100" s="118"/>
      <c r="F100" s="118"/>
      <c r="G100" s="118"/>
      <c r="H100" s="118"/>
      <c r="I100" s="349"/>
      <c r="J100" s="118"/>
      <c r="K100" s="118"/>
      <c r="L100" s="118"/>
    </row>
    <row r="101" spans="1:19" s="113" customFormat="1" ht="40.5" customHeight="1">
      <c r="A101" s="118"/>
      <c r="B101" s="118"/>
      <c r="C101" s="118"/>
      <c r="D101" s="118"/>
      <c r="E101" s="118"/>
      <c r="F101" s="118"/>
      <c r="G101" s="118"/>
      <c r="H101" s="118"/>
      <c r="I101" s="349"/>
      <c r="J101" s="118"/>
      <c r="K101" s="118"/>
      <c r="L101" s="118"/>
    </row>
    <row r="102" spans="1:19" s="113" customFormat="1" ht="40.5" customHeight="1">
      <c r="A102" s="118"/>
      <c r="B102" s="118"/>
      <c r="C102" s="118"/>
      <c r="D102" s="118"/>
      <c r="E102" s="118"/>
      <c r="F102" s="118"/>
      <c r="G102" s="118"/>
      <c r="H102" s="118"/>
      <c r="I102" s="349"/>
      <c r="J102" s="118"/>
      <c r="K102" s="118"/>
      <c r="L102" s="118"/>
    </row>
    <row r="103" spans="1:19" s="113" customFormat="1" ht="27" customHeight="1">
      <c r="A103" s="118"/>
      <c r="B103" s="118"/>
      <c r="C103" s="118"/>
      <c r="D103" s="118"/>
      <c r="E103" s="118"/>
      <c r="F103" s="118"/>
      <c r="G103" s="118"/>
      <c r="H103" s="118"/>
      <c r="I103" s="349"/>
      <c r="J103" s="118"/>
      <c r="K103" s="118"/>
      <c r="L103" s="118"/>
    </row>
    <row r="104" spans="1:19" s="113" customFormat="1" ht="21" customHeight="1">
      <c r="A104" s="118"/>
      <c r="B104" s="118"/>
      <c r="C104" s="118"/>
      <c r="D104" s="118"/>
      <c r="E104" s="118"/>
      <c r="F104" s="118"/>
      <c r="G104" s="118"/>
      <c r="H104" s="118"/>
      <c r="I104" s="349"/>
      <c r="J104" s="118"/>
      <c r="K104" s="118"/>
      <c r="L104" s="118"/>
      <c r="M104" s="159"/>
      <c r="N104" s="160"/>
      <c r="O104" s="160"/>
      <c r="P104" s="160"/>
      <c r="Q104" s="160"/>
      <c r="R104" s="160"/>
      <c r="S104" s="160"/>
    </row>
    <row r="105" spans="1:19" s="113" customFormat="1" ht="21" customHeight="1">
      <c r="A105" s="118"/>
      <c r="B105" s="118"/>
      <c r="C105" s="118"/>
      <c r="D105" s="118"/>
      <c r="E105" s="118"/>
      <c r="F105" s="118"/>
      <c r="G105" s="118"/>
      <c r="H105" s="118"/>
      <c r="I105" s="349"/>
      <c r="J105" s="118"/>
      <c r="K105" s="118"/>
      <c r="L105" s="118"/>
      <c r="M105" s="161"/>
      <c r="N105" s="161"/>
      <c r="O105" s="161"/>
      <c r="P105" s="161"/>
      <c r="Q105" s="161"/>
      <c r="R105" s="161"/>
      <c r="S105" s="161"/>
    </row>
    <row r="106" spans="1:19" s="113" customFormat="1" ht="21" customHeight="1">
      <c r="A106" s="118"/>
      <c r="B106" s="118"/>
      <c r="C106" s="118"/>
      <c r="D106" s="118"/>
      <c r="E106" s="118"/>
      <c r="F106" s="118"/>
      <c r="G106" s="118"/>
      <c r="H106" s="118"/>
      <c r="I106" s="349"/>
      <c r="J106" s="118"/>
      <c r="K106" s="118"/>
      <c r="L106" s="118"/>
      <c r="M106" s="161"/>
      <c r="N106" s="160"/>
      <c r="O106" s="160"/>
      <c r="P106" s="161"/>
      <c r="Q106" s="161"/>
      <c r="R106" s="161"/>
      <c r="S106" s="161"/>
    </row>
    <row r="107" spans="1:19" s="113" customFormat="1" ht="27" customHeight="1">
      <c r="A107" s="118"/>
      <c r="B107" s="118"/>
      <c r="C107" s="118"/>
      <c r="D107" s="118"/>
      <c r="E107" s="118"/>
      <c r="F107" s="118"/>
      <c r="G107" s="118"/>
      <c r="H107" s="118"/>
      <c r="I107" s="349"/>
      <c r="J107" s="118"/>
      <c r="K107" s="118"/>
      <c r="L107" s="118"/>
      <c r="M107" s="160"/>
      <c r="N107" s="160"/>
      <c r="O107" s="160"/>
      <c r="P107" s="160"/>
      <c r="Q107" s="160"/>
      <c r="R107" s="160"/>
      <c r="S107" s="160"/>
    </row>
    <row r="108" spans="1:19" s="113" customFormat="1" ht="27" customHeight="1">
      <c r="A108" s="118"/>
      <c r="B108" s="118"/>
      <c r="C108" s="118"/>
      <c r="D108" s="118"/>
      <c r="E108" s="118"/>
      <c r="F108" s="118"/>
      <c r="G108" s="118"/>
      <c r="H108" s="118"/>
      <c r="I108" s="349"/>
      <c r="J108" s="118"/>
      <c r="K108" s="118"/>
      <c r="L108" s="118"/>
      <c r="M108" s="160"/>
      <c r="N108" s="160"/>
      <c r="O108" s="160"/>
      <c r="P108" s="160"/>
      <c r="Q108" s="160"/>
      <c r="R108" s="160"/>
      <c r="S108" s="160"/>
    </row>
    <row r="109" spans="1:19" s="113" customFormat="1" ht="27" customHeight="1">
      <c r="A109" s="118"/>
      <c r="B109" s="118"/>
      <c r="C109" s="118"/>
      <c r="D109" s="118"/>
      <c r="E109" s="118"/>
      <c r="F109" s="118"/>
      <c r="G109" s="118"/>
      <c r="H109" s="118"/>
      <c r="I109" s="349"/>
      <c r="J109" s="118"/>
      <c r="K109" s="118"/>
      <c r="L109" s="118"/>
      <c r="M109" s="160"/>
      <c r="N109" s="160"/>
      <c r="O109" s="160"/>
      <c r="P109" s="160"/>
      <c r="Q109" s="160"/>
      <c r="R109" s="160"/>
      <c r="S109" s="160"/>
    </row>
    <row r="110" spans="1:19" s="113" customFormat="1" ht="27" customHeight="1">
      <c r="A110" s="118"/>
      <c r="B110" s="118"/>
      <c r="C110" s="118"/>
      <c r="D110" s="118"/>
      <c r="E110" s="118"/>
      <c r="F110" s="118"/>
      <c r="G110" s="118"/>
      <c r="H110" s="118"/>
      <c r="I110" s="349"/>
      <c r="J110" s="118"/>
      <c r="K110" s="118"/>
      <c r="L110" s="118"/>
      <c r="M110" s="160"/>
      <c r="N110" s="160"/>
      <c r="O110" s="160"/>
      <c r="P110" s="160"/>
      <c r="Q110" s="160"/>
      <c r="R110" s="160"/>
      <c r="S110" s="160"/>
    </row>
    <row r="111" spans="1:19" s="113" customFormat="1" ht="27" customHeight="1">
      <c r="A111" s="118"/>
      <c r="B111" s="118"/>
      <c r="C111" s="118"/>
      <c r="D111" s="118"/>
      <c r="E111" s="118"/>
      <c r="F111" s="118"/>
      <c r="G111" s="118"/>
      <c r="H111" s="118"/>
      <c r="I111" s="349"/>
      <c r="J111" s="118"/>
      <c r="K111" s="118"/>
      <c r="L111" s="118"/>
      <c r="M111" s="160"/>
      <c r="N111" s="160"/>
      <c r="O111" s="160"/>
      <c r="P111" s="160"/>
      <c r="Q111" s="160"/>
      <c r="R111" s="160"/>
      <c r="S111" s="160"/>
    </row>
    <row r="112" spans="1:19" s="113" customFormat="1" ht="27" customHeight="1">
      <c r="A112" s="118"/>
      <c r="B112" s="118"/>
      <c r="C112" s="118"/>
      <c r="D112" s="118"/>
      <c r="E112" s="118"/>
      <c r="F112" s="118"/>
      <c r="G112" s="118"/>
      <c r="H112" s="118"/>
      <c r="I112" s="349"/>
      <c r="J112" s="118"/>
      <c r="K112" s="118"/>
      <c r="L112" s="118"/>
      <c r="M112" s="160"/>
      <c r="N112" s="160"/>
      <c r="O112" s="160"/>
      <c r="P112" s="160"/>
      <c r="Q112" s="160"/>
      <c r="R112" s="160"/>
      <c r="S112" s="160"/>
    </row>
    <row r="113" spans="1:19" s="113" customFormat="1" ht="27" customHeight="1">
      <c r="A113" s="118"/>
      <c r="B113" s="118"/>
      <c r="C113" s="118"/>
      <c r="D113" s="118"/>
      <c r="E113" s="118"/>
      <c r="F113" s="118"/>
      <c r="G113" s="118"/>
      <c r="H113" s="118"/>
      <c r="I113" s="349"/>
      <c r="J113" s="118"/>
      <c r="K113" s="118"/>
      <c r="L113" s="118"/>
      <c r="M113" s="160"/>
      <c r="N113" s="160"/>
      <c r="O113" s="160"/>
      <c r="P113" s="160"/>
      <c r="Q113" s="160"/>
      <c r="R113" s="160"/>
      <c r="S113" s="160"/>
    </row>
    <row r="114" spans="1:19" s="113" customFormat="1" ht="21" customHeight="1">
      <c r="A114" s="118"/>
      <c r="B114" s="118"/>
      <c r="C114" s="118"/>
      <c r="D114" s="118"/>
      <c r="E114" s="118"/>
      <c r="F114" s="118"/>
      <c r="G114" s="118"/>
      <c r="H114" s="118"/>
      <c r="I114" s="349"/>
      <c r="J114" s="118"/>
      <c r="K114" s="118"/>
      <c r="L114" s="118"/>
      <c r="M114" s="160"/>
      <c r="N114" s="160"/>
      <c r="O114" s="160"/>
      <c r="P114" s="160"/>
      <c r="Q114" s="160"/>
      <c r="R114" s="160"/>
      <c r="S114" s="160"/>
    </row>
    <row r="115" spans="1:19" s="113" customFormat="1" ht="21" customHeight="1">
      <c r="A115" s="118"/>
      <c r="B115" s="118"/>
      <c r="C115" s="118"/>
      <c r="D115" s="118"/>
      <c r="E115" s="118"/>
      <c r="F115" s="118"/>
      <c r="G115" s="118"/>
      <c r="H115" s="118"/>
      <c r="I115" s="349"/>
      <c r="J115" s="118"/>
      <c r="K115" s="118"/>
      <c r="L115" s="118"/>
      <c r="M115" s="160"/>
      <c r="N115" s="160"/>
      <c r="O115" s="160"/>
      <c r="P115" s="160"/>
      <c r="Q115" s="160"/>
      <c r="R115" s="160"/>
      <c r="S115" s="160"/>
    </row>
    <row r="116" spans="1:19" s="113" customFormat="1" ht="21" customHeight="1">
      <c r="A116" s="118"/>
      <c r="B116" s="118"/>
      <c r="C116" s="118"/>
      <c r="D116" s="118"/>
      <c r="E116" s="118"/>
      <c r="F116" s="118"/>
      <c r="G116" s="118"/>
      <c r="H116" s="118"/>
      <c r="I116" s="349"/>
      <c r="J116" s="118"/>
      <c r="K116" s="118"/>
      <c r="L116" s="118"/>
    </row>
    <row r="117" spans="1:19" s="113" customFormat="1" ht="21" customHeight="1">
      <c r="A117" s="118"/>
      <c r="B117" s="118"/>
      <c r="C117" s="118"/>
      <c r="D117" s="118"/>
      <c r="E117" s="118"/>
      <c r="F117" s="118"/>
      <c r="G117" s="118"/>
      <c r="H117" s="118"/>
      <c r="I117" s="349"/>
      <c r="J117" s="118"/>
      <c r="K117" s="118"/>
      <c r="L117" s="118"/>
    </row>
    <row r="118" spans="1:19" s="113" customFormat="1" ht="20.25" customHeight="1">
      <c r="A118" s="118"/>
      <c r="B118" s="118"/>
      <c r="C118" s="118"/>
      <c r="D118" s="118"/>
      <c r="E118" s="118"/>
      <c r="F118" s="118"/>
      <c r="G118" s="118"/>
      <c r="H118" s="118"/>
      <c r="I118" s="349"/>
      <c r="J118" s="118"/>
      <c r="K118" s="118"/>
      <c r="L118" s="118"/>
    </row>
    <row r="119" spans="1:19" s="113" customFormat="1" ht="20.25" customHeight="1">
      <c r="A119" s="118"/>
      <c r="B119" s="118"/>
      <c r="C119" s="118"/>
      <c r="D119" s="118"/>
      <c r="E119" s="118"/>
      <c r="F119" s="118"/>
      <c r="G119" s="118"/>
      <c r="H119" s="118"/>
      <c r="I119" s="349"/>
      <c r="J119" s="118"/>
      <c r="K119" s="118"/>
      <c r="L119" s="118"/>
    </row>
    <row r="120" spans="1:19" s="113" customFormat="1" ht="18.75" customHeight="1">
      <c r="A120" s="118"/>
      <c r="B120" s="118"/>
      <c r="C120" s="118"/>
      <c r="D120" s="118"/>
      <c r="E120" s="118"/>
      <c r="F120" s="118"/>
      <c r="G120" s="118"/>
      <c r="H120" s="118"/>
      <c r="I120" s="349"/>
      <c r="J120" s="118"/>
      <c r="K120" s="118"/>
      <c r="L120" s="118"/>
    </row>
    <row r="121" spans="1:19" s="113" customFormat="1" ht="48.75" customHeight="1">
      <c r="A121" s="118"/>
      <c r="B121" s="118"/>
      <c r="C121" s="118"/>
      <c r="D121" s="118"/>
      <c r="E121" s="118"/>
      <c r="F121" s="118"/>
      <c r="G121" s="118"/>
      <c r="H121" s="118"/>
      <c r="I121" s="349"/>
      <c r="J121" s="118"/>
      <c r="K121" s="118"/>
      <c r="L121" s="118"/>
    </row>
    <row r="122" spans="1:19" s="113" customFormat="1" ht="16.5" customHeight="1">
      <c r="A122" s="118"/>
      <c r="B122" s="118"/>
      <c r="C122" s="118"/>
      <c r="D122" s="118"/>
      <c r="E122" s="118"/>
      <c r="F122" s="118"/>
      <c r="G122" s="118"/>
      <c r="H122" s="118"/>
      <c r="I122" s="349"/>
      <c r="J122" s="118"/>
      <c r="K122" s="118"/>
      <c r="L122" s="118"/>
    </row>
    <row r="123" spans="1:19" s="113" customFormat="1" ht="16.5" customHeight="1">
      <c r="A123" s="118"/>
      <c r="B123" s="118"/>
      <c r="C123" s="118"/>
      <c r="D123" s="118"/>
      <c r="E123" s="118"/>
      <c r="F123" s="118"/>
      <c r="G123" s="118"/>
      <c r="H123" s="118"/>
      <c r="I123" s="349"/>
      <c r="J123" s="118"/>
      <c r="K123" s="118"/>
      <c r="L123" s="118"/>
    </row>
    <row r="124" spans="1:19" s="113" customFormat="1" ht="16.5">
      <c r="A124" s="118"/>
      <c r="B124" s="118"/>
      <c r="C124" s="118"/>
      <c r="D124" s="118"/>
      <c r="E124" s="118"/>
      <c r="F124" s="118"/>
      <c r="G124" s="118"/>
      <c r="H124" s="118"/>
      <c r="I124" s="349"/>
      <c r="J124" s="118"/>
      <c r="K124" s="118"/>
      <c r="L124" s="118"/>
    </row>
  </sheetData>
  <sheetProtection insertColumns="0" insertRows="0" deleteColumns="0" deleteRows="0"/>
  <dataConsolidate/>
  <mergeCells count="53">
    <mergeCell ref="E15:H15"/>
    <mergeCell ref="A2:I2"/>
    <mergeCell ref="E11:H11"/>
    <mergeCell ref="E12:H12"/>
    <mergeCell ref="E13:H13"/>
    <mergeCell ref="E14:H14"/>
    <mergeCell ref="E16:G17"/>
    <mergeCell ref="I16:I17"/>
    <mergeCell ref="E18:H18"/>
    <mergeCell ref="C20:C21"/>
    <mergeCell ref="D20:D21"/>
    <mergeCell ref="E20:H20"/>
    <mergeCell ref="I20:I21"/>
    <mergeCell ref="G21:H21"/>
    <mergeCell ref="I40:I41"/>
    <mergeCell ref="F41:H41"/>
    <mergeCell ref="G22:H22"/>
    <mergeCell ref="G23:H23"/>
    <mergeCell ref="G24:H24"/>
    <mergeCell ref="C29:I29"/>
    <mergeCell ref="E33:H33"/>
    <mergeCell ref="E34:H34"/>
    <mergeCell ref="E35:H35"/>
    <mergeCell ref="E36:H36"/>
    <mergeCell ref="C40:C41"/>
    <mergeCell ref="D40:D41"/>
    <mergeCell ref="E40:H40"/>
    <mergeCell ref="G25:H25"/>
    <mergeCell ref="F42:H42"/>
    <mergeCell ref="F43:H43"/>
    <mergeCell ref="F44:H44"/>
    <mergeCell ref="C49:I49"/>
    <mergeCell ref="C52:C53"/>
    <mergeCell ref="D52:D53"/>
    <mergeCell ref="E52:H52"/>
    <mergeCell ref="I52:I53"/>
    <mergeCell ref="G53:H53"/>
    <mergeCell ref="G54:H54"/>
    <mergeCell ref="G55:H55"/>
    <mergeCell ref="G56:H56"/>
    <mergeCell ref="C62:I62"/>
    <mergeCell ref="C65:C66"/>
    <mergeCell ref="D65:E66"/>
    <mergeCell ref="F65:H65"/>
    <mergeCell ref="I65:I66"/>
    <mergeCell ref="G66:H66"/>
    <mergeCell ref="C73:I74"/>
    <mergeCell ref="D67:E67"/>
    <mergeCell ref="G67:H67"/>
    <mergeCell ref="D68:E68"/>
    <mergeCell ref="G68:H68"/>
    <mergeCell ref="D69:E69"/>
    <mergeCell ref="G69:H69"/>
  </mergeCells>
  <phoneticPr fontId="8"/>
  <dataValidations count="1">
    <dataValidation type="custom" allowBlank="1" showInputMessage="1" showErrorMessage="1" error="一般管理費率は、10%を上限。10％を下回る場合、小数点以下第2位以下切捨とし、小数点以下第1位までを記入。" sqref="H17" xr:uid="{8EDEB637-45AC-414F-8994-F1A75353585F}">
      <formula1>H17*1000=INT(H17*1000)</formula1>
    </dataValidation>
  </dataValidations>
  <printOptions horizontalCentered="1"/>
  <pageMargins left="0.78740157480314965" right="0.78740157480314965" top="0.98425196850393704" bottom="0.98425196850393704" header="0.51181102362204722" footer="0.51181102362204722"/>
  <pageSetup paperSize="9" scale="49" fitToHeight="0" orientation="portrait" r:id="rId1"/>
  <headerFooter alignWithMargins="0">
    <oddHeader>&amp;C&amp;F</oddHeader>
    <oddFooter>&amp;C&amp;P/&amp;N</oddFooter>
  </headerFooter>
  <rowBreaks count="3" manualBreakCount="3">
    <brk id="29" max="8" man="1"/>
    <brk id="62" max="8" man="1"/>
    <brk id="75" max="16383" man="1"/>
  </rowBreaks>
  <drawing r:id="rId2"/>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13</vt:i4>
      </vt:variant>
      <vt:variant>
        <vt:lpstr>名前付き一覧</vt:lpstr>
      </vt:variant>
      <vt:variant>
        <vt:i4>13</vt:i4>
      </vt:variant>
    </vt:vector>
  </HeadingPairs>
  <TitlesOfParts>
    <vt:vector size="26" baseType="lpstr">
      <vt:lpstr>1)日本側交流機関概要</vt:lpstr>
      <vt:lpstr>２)連携機関概要 </vt:lpstr>
      <vt:lpstr>3)相手国側交流機関概要</vt:lpstr>
      <vt:lpstr>4)招へい参加者,5)派遣参加者,6)受入れ・派遣体制</vt:lpstr>
      <vt:lpstr>7)-1実施内容(全体概要）</vt:lpstr>
      <vt:lpstr>7)-2実施内容 (詳細)</vt:lpstr>
      <vt:lpstr>8)交流スケジュール</vt:lpstr>
      <vt:lpstr>9)参加者（招へい・派遣）リスト</vt:lpstr>
      <vt:lpstr>様式10)-1（予算・全体）,10)-2（経費の効果的利用)</vt:lpstr>
      <vt:lpstr>様式10)-3(予算内訳・日本側交流機関)</vt:lpstr>
      <vt:lpstr>様式10)-3(予算内訳・連携機関)</vt:lpstr>
      <vt:lpstr>11)改訂履歴</vt:lpstr>
      <vt:lpstr>【記載例】様式10)-3</vt:lpstr>
      <vt:lpstr>'【記載例】様式10)-3'!Print_Area</vt:lpstr>
      <vt:lpstr>'1)日本側交流機関概要'!Print_Area</vt:lpstr>
      <vt:lpstr>'11)改訂履歴'!Print_Area</vt:lpstr>
      <vt:lpstr>'２)連携機関概要 '!Print_Area</vt:lpstr>
      <vt:lpstr>'3)相手国側交流機関概要'!Print_Area</vt:lpstr>
      <vt:lpstr>'4)招へい参加者,5)派遣参加者,6)受入れ・派遣体制'!Print_Area</vt:lpstr>
      <vt:lpstr>'7)-1実施内容(全体概要）'!Print_Area</vt:lpstr>
      <vt:lpstr>'7)-2実施内容 (詳細)'!Print_Area</vt:lpstr>
      <vt:lpstr>'8)交流スケジュール'!Print_Area</vt:lpstr>
      <vt:lpstr>'9)参加者（招へい・派遣）リスト'!Print_Area</vt:lpstr>
      <vt:lpstr>'様式10)-1（予算・全体）,10)-2（経費の効果的利用)'!Print_Area</vt:lpstr>
      <vt:lpstr>'様式10)-3(予算内訳・日本側交流機関)'!Print_Area</vt:lpstr>
      <vt:lpstr>'様式10)-3(予算内訳・連携機関)'!Print_Area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2025-03-05T05:54:00Z</cp:lastPrinted>
  <dcterms:created xsi:type="dcterms:W3CDTF">2019-08-23T06:06:27Z</dcterms:created>
  <dcterms:modified xsi:type="dcterms:W3CDTF">2025-03-05T05:54:13Z</dcterms:modified>
  <cp:contentStatus/>
</cp:coreProperties>
</file>